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A\Desktop\ita69\012\"/>
    </mc:Choice>
  </mc:AlternateContent>
  <xr:revisionPtr revIDLastSave="0" documentId="13_ncr:1_{6AB3784C-8AF2-41FB-BB3C-743CEDC9CD7F}" xr6:coauthVersionLast="47" xr6:coauthVersionMax="47" xr10:uidLastSave="{00000000-0000-0000-0000-000000000000}"/>
  <bookViews>
    <workbookView xWindow="-120" yWindow="-120" windowWidth="24240" windowHeight="13140" firstSheet="3" activeTab="12" xr2:uid="{00000000-000D-0000-FFFF-FFFF00000000}"/>
  </bookViews>
  <sheets>
    <sheet name="ก.ย.68" sheetId="12" r:id="rId1"/>
    <sheet name="ส.ค.68" sheetId="11" r:id="rId2"/>
    <sheet name="ก.ค.68" sheetId="10" r:id="rId3"/>
    <sheet name="มิ.ย.68" sheetId="9" r:id="rId4"/>
    <sheet name="พ.ค.68" sheetId="8" r:id="rId5"/>
    <sheet name="เม.ย.68" sheetId="7" r:id="rId6"/>
    <sheet name="มี.ค.68" sheetId="6" r:id="rId7"/>
    <sheet name="ก.พ.68" sheetId="5" r:id="rId8"/>
    <sheet name="ม.ค.68" sheetId="3" r:id="rId9"/>
    <sheet name="ธ.ค.67" sheetId="4" r:id="rId10"/>
    <sheet name="พ.ย.67" sheetId="2" r:id="rId11"/>
    <sheet name="ต.ค.67" sheetId="1" r:id="rId12"/>
    <sheet name="สรุปผลการจัดซื้อจัดจ้าง" sheetId="13" r:id="rId13"/>
  </sheets>
  <definedNames>
    <definedName name="_xlnm.Print_Titles" localSheetId="2">ก.ค.68!$3:$4</definedName>
    <definedName name="_xlnm.Print_Titles" localSheetId="0">ก.ย.68!$3:$4</definedName>
    <definedName name="_xlnm.Print_Titles" localSheetId="11">ต.ค.67!$3:$4</definedName>
    <definedName name="_xlnm.Print_Titles" localSheetId="3">มิ.ย.68!$3:$4</definedName>
    <definedName name="_xlnm.Print_Titles" localSheetId="6">มี.ค.68!$3:$4</definedName>
    <definedName name="_xlnm.Print_Titles" localSheetId="1">ส.ค.68!$3:$4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3" l="1"/>
  <c r="I19" i="1"/>
  <c r="I11" i="2"/>
  <c r="I10" i="4"/>
  <c r="I14" i="3"/>
  <c r="I12" i="5"/>
  <c r="I16" i="6"/>
  <c r="I13" i="7"/>
  <c r="I14" i="8"/>
  <c r="I29" i="9"/>
  <c r="I18" i="10"/>
  <c r="I26" i="11"/>
  <c r="I45" i="12"/>
  <c r="C11" i="13"/>
</calcChain>
</file>

<file path=xl/sharedStrings.xml><?xml version="1.0" encoding="utf-8"?>
<sst xmlns="http://schemas.openxmlformats.org/spreadsheetml/2006/main" count="1672" uniqueCount="527">
  <si>
    <t>องค์การบริหารส่วนตำบลโนนงาม  อำเภอปทุมราชวงศา  จังหวัดอำนาจเจริญ</t>
  </si>
  <si>
    <t>ลำดับที่</t>
  </si>
  <si>
    <t>จ้างเหมาบุคคลภายนอกปฏิบัติงานคนสวนดูแลบำรุงรักษาสวนหย่อมสนามหญ้า ต้นไม้และดูแลทำความสะอาดรอบบริเวณ อาคารสำนักงาน</t>
  </si>
  <si>
    <t>84,000.-</t>
  </si>
  <si>
    <t>วิธีเฉพาะ</t>
  </si>
  <si>
    <t>นายสงกา    ปรือทอง</t>
  </si>
  <si>
    <t>ราคาเหมาะสมกับราคากลาง</t>
  </si>
  <si>
    <t>จ้างเหมาบุคคลภายนอกปฏิบัติงานทำงานบ้านงานครัวและดูแลเตรียมประชุมห้องสภา</t>
  </si>
  <si>
    <t>นางสุบัน   พยัคฆทา</t>
  </si>
  <si>
    <t xml:space="preserve">จ้างเหมาบุคคลภายนอกปฏิบัติงานสำรวจมาตราวัดน้ำและจัดเก็บค่าน้ำประปา </t>
  </si>
  <si>
    <t>นายวีระศักดิ์   สำราญสุข</t>
  </si>
  <si>
    <t xml:space="preserve">จ้างเหมาบุคคลภายนอกปฏิบัติงานดูแลเด็กให้กับศูนย์พัฒนาเด็กเล็กวัดโนนงาม หมู่ที่ 3 </t>
  </si>
  <si>
    <t>นางชำนาญ  นาคพันธ์</t>
  </si>
  <si>
    <t>นางสาวทองพูน   สังคะคำ</t>
  </si>
  <si>
    <t>วิธีเฉพาะเจาะจง</t>
  </si>
  <si>
    <t>จ้างเหมาบุคคลภายนอกปฏิบัติงานดูแลเด็กให้กับศูนย์พัฒนาเด็กเล็กบ้านคำไหล</t>
  </si>
  <si>
    <t>น.ส.นภัสสร  สารราษฎร์</t>
  </si>
  <si>
    <t xml:space="preserve">จ้างเหมาบุคคลภายนอกปฏิบัติงานสำรวจ ทำแผนที่ถนนและทำบัญชีทะเบียนประวัติถนนในพื้นที่ตำบลโนนงาม เพื่อลงทะเบียนทางหลวงท้องถิ่น </t>
  </si>
  <si>
    <t>นายนิพนธ์  ประถมนาม</t>
  </si>
  <si>
    <t xml:space="preserve">จ้างเหมาบุคคลภายนอกปฏิบัติงานบันทึกข้อมูล กองช่าง </t>
  </si>
  <si>
    <t>น.ส.วราภรณ์   ทองห่อ</t>
  </si>
  <si>
    <t xml:space="preserve">จ้างเหมาบุคคลภายนอกปฏิบัติงานทำความสะอาดดูแลในเรื่องเกี่ยวกับสุขอนามัย ให้กับศูนย์พัฒนาเด็กเล็กบ้านคำไหล </t>
  </si>
  <si>
    <t>นางผัลย์สุภา   มุทาพร</t>
  </si>
  <si>
    <t>จ้างเหมาบุคคลภายนอกปฏิบัติงานสำรวจข้อมูลภาคสนามปรับปรุงฐาน ข้อมูลแผนที่ภาษีและทะเบียนทรัพย์สินและจัดทำฐานข้อมูลการจัดเก็บรายได้</t>
  </si>
  <si>
    <t>นายณรงค์ฤทธิ์   หนูคำ</t>
  </si>
  <si>
    <t>จ้างเหมาบุคคลภายนอกปฏิบัติงานกิจการสภา อบต. และบันทึกข้อมูลงานสวัสดิการสังคมและสังคมสงเคราะห์</t>
  </si>
  <si>
    <t>นางสาวขวัญใจ ทานะขันธ์</t>
  </si>
  <si>
    <t>1,000.-</t>
  </si>
  <si>
    <t>ร้านจิปาถะ</t>
  </si>
  <si>
    <t>จ้างเหมาจัดทำพวงมาลาน้อมรำลึก           เนื่องในวันคล้ายวันสวรรคต พระบาทสมเด็จพระจุลจอมเกล้าเจ้าอยู่หัว 23 ตุลาคม 2567             (วันปิยมหาราช)</t>
  </si>
  <si>
    <t>จ้างเหมาบุคคลภายนอกปฏิบัติงานบันทึกข้อมูล กองสาธารณสุขและสิ่งแวดล้อม</t>
  </si>
  <si>
    <t>77,000.-</t>
  </si>
  <si>
    <t>น.ส.อารีย์  กำลังประสิทธิ์</t>
  </si>
  <si>
    <t xml:space="preserve">จ้างเหมาบุคคลภายนอกปฏิบัติงานดูแลเด็กให้กับศูนย์พัฒนาเด็กเล็กวัดอัมพวัน </t>
  </si>
  <si>
    <t>จ้างเหมาบริการเช่าพื้นที่เว็บไซต์ และค่าธรรมเนียมที่เกี่ยวข้อง ระบบ CLOUD,HOSTING</t>
  </si>
  <si>
    <t>จัดซื้อน้ำดื่มถัง ขนาด 18.9 ลิตร</t>
  </si>
  <si>
    <t>1,140.-</t>
  </si>
  <si>
    <t>สหกรณ์โคนมปากช่อง จำกัด</t>
  </si>
  <si>
    <t>ทีเอสเทคโนโลยี</t>
  </si>
  <si>
    <t>ห้างหุ้นส่วนจำกัด ภาคอิสาณอุบล (ตังปัก) อำนาจเจริญ</t>
  </si>
  <si>
    <t>ร้านเรืองทองธารา</t>
  </si>
  <si>
    <t>จัดซื้อวัสดุหมึกเครื่องถ่ายเอกสาร ยี่ห้อ FUJI Xerox WorkCentre 5335</t>
  </si>
  <si>
    <t>18,000.-</t>
  </si>
  <si>
    <t>ร้านโปรปริ้น ก๊อปปี้ เซอร์วิส</t>
  </si>
  <si>
    <t>อาหารเสริม (นม) ยูเอสทีโรงเรียนสังกัด สพฐ. ประจำปีงบประมาณ 2568 ไตรมาสที่ 1</t>
  </si>
  <si>
    <t>อาหารเสริม (นม) ยูเอสทีศูนย์พัฒนาเด็กเล็กสังกัดองค์การบริหารส่วนตำบลโนนงาม ประจำปีงบประมาณ 2568 ไตรมาสที่ 1</t>
  </si>
  <si>
    <t>จ้างเหมาซ่อมบำรุงรักษารถยนต์ส่วนกลาง หมายเลขทะเบียน กข 5608 อำนาจเจริญ</t>
  </si>
  <si>
    <t>9,000.-</t>
  </si>
  <si>
    <t>จ้างเหมาจัดทำป้าย โครงการกีฬาสีสัมพันธ์ศูนย์พัฒนาเด็กเล็ก อบต.โนนงาม</t>
  </si>
  <si>
    <t>2,600.-</t>
  </si>
  <si>
    <t>ร้านปทุมราชไวนิล</t>
  </si>
  <si>
    <t>3,900.-</t>
  </si>
  <si>
    <t>ห้างหุ้นส่วนจำกัด เจริญวิทยา</t>
  </si>
  <si>
    <t>นายทองสี   ศรีสุวงษ์</t>
  </si>
  <si>
    <t>1,400.-</t>
  </si>
  <si>
    <t>ร้านภัทรคอมพิวเตอร์อำนาจเจริญ</t>
  </si>
  <si>
    <t>จ้างเหมาซ่อมบำรุงรักษาครุภัณฑ์เครื่องปริ้นเตอร์ ยี่ห้อ Canon รหัส 480-64-0043</t>
  </si>
  <si>
    <t>จ้างเหมาบุคคลภายนอกปฏิบัติงานบันทึกข้อมูล กองช่าง</t>
  </si>
  <si>
    <t>56,000.-</t>
  </si>
  <si>
    <t>น.ส.จิราวรรณ   ตาลพรศรี</t>
  </si>
  <si>
    <t>1,700.-</t>
  </si>
  <si>
    <t>จัดซื้อวัสดุอุปกรณ์โครงการกีฬาสีสัมพันธ์ศูนย์พัฒนาเด็กเล็ก อบต.โนนงาม</t>
  </si>
  <si>
    <t>จ้างเหมาเครื่องเสียงโครงการกีฬาสีสัมพันธ์ศูนย์พัฒนาเด็กเล็ก อบต.โนนงาม</t>
  </si>
  <si>
    <t>จ้างเหมาซ่อมเครื่องปริ้นเตอร์ ยี่ห้อ Canon G2010 รหัส 480-64-0042</t>
  </si>
  <si>
    <t>645.-</t>
  </si>
  <si>
    <t>จ้างเหมาจัดทำป้ายประชาสัมพันธ์ ป้ายรณรงค์และป้ายต่างๆ เพื่อดำเนินการป้องกันและลดอุบัติเหตุทางถนน ช่างเทศกาลปีใหม่ พ.ศ. 2568</t>
  </si>
  <si>
    <t>15,400.-</t>
  </si>
  <si>
    <t>13,780.-</t>
  </si>
  <si>
    <t>จัดซื้อโต๊ะทำงาน กองการศึกษาฯ</t>
  </si>
  <si>
    <t>8,500.-</t>
  </si>
  <si>
    <t>ร้านพูนทรัพย์เฟอร์นิเจอร์</t>
  </si>
  <si>
    <t>จัดซื้อตู้เหล็ก แบบ 2 บาน</t>
  </si>
  <si>
    <t>13,200.-</t>
  </si>
  <si>
    <t xml:space="preserve">จัดซื้อน้ำดื่มเพื่อบริการประชาชน เพื่อดำเนินการป้องกันและลดอุบัติเหตุทางถนน ช่างเทศกาลปีใหม่ พ.ศ. 2568  </t>
  </si>
  <si>
    <t>จ้างเหมาซ่อมบำรุงรักษารถดับเพลิงอเนกประสงค์ หมายเลขทะเบียน บจ 8480 อำนาจเจริญ</t>
  </si>
  <si>
    <t>ปรับปรุงถนนลูกรังภายในหมู่บ้าน บ้านนาเรือง หมู่ที่ 7</t>
  </si>
  <si>
    <t>72,000.-</t>
  </si>
  <si>
    <t>ร้านไทยเด่น 2</t>
  </si>
  <si>
    <t>ปรับปรุงถนนลูกรังภายในหมู่บ้าน บ้านม่วงโป้ หมู่ที่ 1</t>
  </si>
  <si>
    <t>99,000.-</t>
  </si>
  <si>
    <t>ปรับปรุงถนนลูกรังภายในหมู่บ้าน บ้านหนองน้ำขุ่น หมู่ที่ 5</t>
  </si>
  <si>
    <t>100,000.-</t>
  </si>
  <si>
    <t>ร้านโปรปริ้นท์ ก๊อปปี้ เซอร์วิส</t>
  </si>
  <si>
    <t>จ้างเหมาจัดทำป้าย โครงการสืบสานงานประเพณีวัฒนธรรมภูมิปัญญาท้องถิ่น</t>
  </si>
  <si>
    <t>5,800.-</t>
  </si>
  <si>
    <t>จ้างเหมาเช่าเครื่องเสียง โครงการสืบสานงานประเพณีวัฒนธรรมภูมิปัญญาท้องถิ่น</t>
  </si>
  <si>
    <t>2,000.-</t>
  </si>
  <si>
    <t>91,100.-</t>
  </si>
  <si>
    <t>1,170.-</t>
  </si>
  <si>
    <t>11,145.-</t>
  </si>
  <si>
    <t>ห้างหุ้นส่วนจำกัด  เจริญวิทยา</t>
  </si>
  <si>
    <t>14,701.-</t>
  </si>
  <si>
    <t>จัดซื้อวัสดุสำนักงาน กองคลัง</t>
  </si>
  <si>
    <t>31,685.-</t>
  </si>
  <si>
    <t>12,795.-</t>
  </si>
  <si>
    <t>จ้างเหมาจัดทำพานพุ่มดอกไม้สด (โทนสีชมพู) เนื่องใน “วันท้องถิ่นไทย” ประจำปี 2568</t>
  </si>
  <si>
    <t>800.-</t>
  </si>
  <si>
    <t>จ้างเหมาจัดทำป้ายประชาสัมพันธ์การจัดเก็บภาษีที่ดินและสิ่งปลูกสร้าง ประจำปี 2568</t>
  </si>
  <si>
    <t>1,728.-</t>
  </si>
  <si>
    <t>1,350.-</t>
  </si>
  <si>
    <t xml:space="preserve">จ้างเหมาจัดทำตรายางองค์การบริหารส่วนตำบลโนนงาม  </t>
  </si>
  <si>
    <t>600.-</t>
  </si>
  <si>
    <t>720.-</t>
  </si>
  <si>
    <t>ขยายท่อประปาภายในหมู่บ้าน บ้านม่วงโป้ หมูที่ 2</t>
  </si>
  <si>
    <t>ห้างหุ้นส่วนจำกัด ทิพยา ก่อสร้าง</t>
  </si>
  <si>
    <t>จัดซื้อวัสดุสำนักงาน กองการศึกษาฯ</t>
  </si>
  <si>
    <t>จัดซื้อวัสดุสำนักงาน กองสาธารณสุขฯ</t>
  </si>
  <si>
    <t>จัดซื้อวัสดุคอมพิวเตอร์ กองสาธารณสุขฯ</t>
  </si>
  <si>
    <t>จ้างเหมาจัดทำป้ายรณรงค์ประชาสัมพันธ์ป้องกันอัคคีภัย แก้ไขปัญหาไฟป่า หมอกควันและฝุ่นละอองขนาดเล็ก</t>
  </si>
  <si>
    <t>จ้างเหมาจัดทำป้าย โครงการงานประเพณีสงกรานต์รดน้ำขอพรผู้สูงอายุ ประจำปี 2568</t>
  </si>
  <si>
    <t>1,500.-</t>
  </si>
  <si>
    <t>จ้างเหมาจัดทำป้ายประชาสัมพันธ์ ป้ายรณรงค์และป้ายอื่นๆ เพื่อดำเนินการกิจกรรมป้องกันและลดอุบัติเหตุทางถนน ช่างเทศกาลสงกรานต์ พ.ศ. 2568</t>
  </si>
  <si>
    <t>11,800.-</t>
  </si>
  <si>
    <t>2,500.-</t>
  </si>
  <si>
    <t>จัดซื้อวัสดุ โครงการงานประเพณีสงกรานต์รดน้ำขอพรผู้สูงอายุ</t>
  </si>
  <si>
    <t>จ้างเหมาเช่าเครื่องเสียง โครงการงานประเพณีสงกรานต์รดน้ำขอพรผู้สูงอายุ ประจำปี 2568</t>
  </si>
  <si>
    <t xml:space="preserve">จ้างเหมาสำรวจข้อมูลจำนวนสัตว์และขึ้นทะเบียนสัตว์ ตามโครงการสัตว์ปลอดโรค คนปลอดภัยจากโรคพิษสุนัขบ้า </t>
  </si>
  <si>
    <t>2,964.-</t>
  </si>
  <si>
    <t>นายกุมพล   คอแก้ว</t>
  </si>
  <si>
    <t>อาหารเสริม (นม) ยูเอสที ศูนย์พัฒนาเด็กเล็กสังกัดองค์การบริหารส่วนตำบลโนนงาม ประจำปีงบประมาณ 2568 ไตรมาสที่ 1</t>
  </si>
  <si>
    <t>จัดซื้อน้ำดื่มเพื่อบริการประชาชน เพื่อใช้ในการดำเนินการกิจกรรมป้องกันและลดอุบัติเหตุทางถนน ช่างเทศกาลสงกรานต์          พ.ศ. 2568 น้ำดื่มขวดใส ขนาด 350 มล.</t>
  </si>
  <si>
    <t xml:space="preserve">จัดซื้อน้ำดื่มถัง ขนาด 18.9 ลิตร </t>
  </si>
  <si>
    <t>915.-</t>
  </si>
  <si>
    <t>29,640.-</t>
  </si>
  <si>
    <t>ร้าน ป.ปกรณ์เกียรติการค้า</t>
  </si>
  <si>
    <t xml:space="preserve">จ้างเหมาจัดทำป้ายโครงการสัตว์ปลอดโรค คนปลอดภัย จากโรคพิษสุนัขบ้า ตามโครงการสัตว์ปลอดโรค คนปลอดภัย จากโรคพิษสุนัขบ้า </t>
  </si>
  <si>
    <t>2,700.-</t>
  </si>
  <si>
    <t>จ้างเหมาจัดทำป้ายตามโครงการธนาคารขยะรีไซเคิลชุมชน</t>
  </si>
  <si>
    <t>1,650.-</t>
  </si>
  <si>
    <t>จัดซื้อวัสดุอุปกรณ์ตามโครงการธนาคารขยะรีไซเคิลชุมชน</t>
  </si>
  <si>
    <t>19,010.-</t>
  </si>
  <si>
    <t>จัดซื้อเครื่องปรับอากาศ             แบบติดผนัง (ระบบ Inverter) ขนาด 15,000 บีทียู</t>
  </si>
  <si>
    <t>24,900.-</t>
  </si>
  <si>
    <t>ร้านเฮงจงเฮง ดิจิตอล ไฮเทคเซ็นเตอร์</t>
  </si>
  <si>
    <t>ก่อสร้างถนนคอนกรีตเสริมเหล็กภายในหมู่บ้าน บ้านโนนงาม หมู่ที่ 3</t>
  </si>
  <si>
    <t>ห้างหุ้นส่วนจำกัด          โกสนการสร้าง</t>
  </si>
  <si>
    <t>ก่อสร้างถนนคอนกรีตเสริมเหล็กภายในหมู่บ้าน บ้านโนนงาม หมู่ที่ 4</t>
  </si>
  <si>
    <t>198,000.-</t>
  </si>
  <si>
    <t>จ้างซ่อมแซมอาคารสำนักงานองค์การบริหารส่วนตำบลโนนงาม</t>
  </si>
  <si>
    <t>6,000.-</t>
  </si>
  <si>
    <t>คลังกระจกอลูมิเนียม</t>
  </si>
  <si>
    <t>จัดซื้อวัคซีนป้องกันโรคพิษสุนัขบ้า ตามโครงการสัตว์ปลอดโรค คนปลอดภัย จากโรคพิษสุนัขบ้า</t>
  </si>
  <si>
    <t>450.-</t>
  </si>
  <si>
    <t>จ้างเหมาจัดทำป้ายไวนิลห้ามบุกรุก</t>
  </si>
  <si>
    <t>ก่อสร้างถนนคอนกรีตเสริมเหล็ก บ้านโนนงาม หมู่ที่ 3 เส้นบ้านโนนงาม หมู่ที่ 3 เชื่อมบ้านนาเรือง        หมู่ที่ 7</t>
  </si>
  <si>
    <t>474,000.-</t>
  </si>
  <si>
    <t>ห้างหุ้นส่วนจำกัด โกสนการสร้าง</t>
  </si>
  <si>
    <t>ก่อสร้างถนนคอนกรีตเสริมเหล็ก บ้านม่วงโป้ หมู่ที่ 2 เส้นบ้านม่วงโป้ เชื่อมบ้านชูชาติ เขตตำบลลือ</t>
  </si>
  <si>
    <t>494,000.-</t>
  </si>
  <si>
    <t>ห้างหุ้นส่วนจำกัด             โกสนการสร้าง</t>
  </si>
  <si>
    <t>ก่อสร้างถนนคอนกรีตเสริมเหล็ก บ้านม่วงโป้ หมู่ที่ 1 เส้นบ้านนายสายฝน  โพธิ์ศรี</t>
  </si>
  <si>
    <t>486,000.-</t>
  </si>
  <si>
    <t>ห้างหุ้นส่วนจำกัด           โกสนการสร้าง</t>
  </si>
  <si>
    <t>ก่อสร้างถนนลูกรังภายในหมู่บ้าน บ้านคำไหล หมู่ที่ 6</t>
  </si>
  <si>
    <t>424,000.-</t>
  </si>
  <si>
    <t>489,000.-</t>
  </si>
  <si>
    <t>ห้างหุ้นส่วนจำกัด            โกสนการสร้าง</t>
  </si>
  <si>
    <t>ก่อสร้างถนนลูกรังภายในหมู่บ้าน บ้านโนนงาม  หมู่ที่ 3</t>
  </si>
  <si>
    <t>479,000.-</t>
  </si>
  <si>
    <t>ห้างหุ้นส่วนจำกัด สมเกียรติรุ่งเรืองก่อสร้าง</t>
  </si>
  <si>
    <t>ก่อสร้างถนนคอนกรีตเสริมเหล็ก บ้านโนนงาม หมู่ที่ 3 เส้นบ้านโนนงาม หมู่ที่ 3 เชื่อมบ้านสนามชัย  หมู่ที่ 8</t>
  </si>
  <si>
    <t>2,940.-</t>
  </si>
  <si>
    <t>2,150.-</t>
  </si>
  <si>
    <t>675.-</t>
  </si>
  <si>
    <t>ก่อสร้างถนนคอนกรีตเสริมเหล็กภายในหมู่บ้าน บ้านม่วงโป้ หมู่ที่ 2</t>
  </si>
  <si>
    <t>ก่อสร้างถนนคอนกรีตเสริมเหล็กภายในหมู่บ้าน  บ้านสนามชัย หมู่ที่ 8</t>
  </si>
  <si>
    <t>199,000.-</t>
  </si>
  <si>
    <t>ก่อสร้างถนนลูกรังภายในหมู่บ้าน บ้านโนนงาม หมู่ที่ 4</t>
  </si>
  <si>
    <t>322,000.-</t>
  </si>
  <si>
    <t>ก่อสร้างถนนลูกรังภายในหมู่บ้าน บ้านนาเรือง หมู่ที่ 7</t>
  </si>
  <si>
    <t>377,000.-</t>
  </si>
  <si>
    <t>ก่อสร้างประปาพลังงานแสงอาทิตย์ บ้านนาเรือง หมู่ที่ 7</t>
  </si>
  <si>
    <t>117,000.-</t>
  </si>
  <si>
    <t>ก่อสร้างถนนคอนกรีตเสริมเหล็กภายในหมู่บ้าน บ้านคำไหล หมู่ที่ 6</t>
  </si>
  <si>
    <t>ซ่อมแซมประปาภายในหมู่บ้าน บ้านสนามชัย หมู่ที่ 8</t>
  </si>
  <si>
    <t>93,500.-</t>
  </si>
  <si>
    <t>จัดซื้อวัสดุสำนักงาน กองช่าง</t>
  </si>
  <si>
    <t>4,400.-</t>
  </si>
  <si>
    <t>จัดซื้อวัสดุคอมพิวเตอร์ กองช่าง</t>
  </si>
  <si>
    <t>15,000.-</t>
  </si>
  <si>
    <t>ก่อสร้างถนนคอนกรีตเสริมเหล็ก บ้านม่วงโป้ หมู่ที่ 2 เส้นบ้านม่วงโป้ หมู่ที่ 2 เชื่อมบ้านชูชาติ ตำบลลือ</t>
  </si>
  <si>
    <t>9,449,000.-</t>
  </si>
  <si>
    <t>ห้างหุ้นส่วนจำกัด รัตติกาก่อสร้าง</t>
  </si>
  <si>
    <t xml:space="preserve">อาหารเสริม (นม) ยูเอสทีโรงเรียนสังกัด สพฐ. ประจำปีงบประมาณ 2568 </t>
  </si>
  <si>
    <t>จ้างเหมาจัดทำป้ายกิจกรรมเนื่องในวันต้นไม้ ประจำปีของชาติ พ.ศ. 2568</t>
  </si>
  <si>
    <t xml:space="preserve">อาหารเสริม (นม) ยูเอสที ศูนย์พัฒนาเด็กเล็กสังกัดองค์การบริหารส่วนตำบลโนนงาม ประจำปีงบประมาณ 2568 </t>
  </si>
  <si>
    <t>ก่อสร้างถนนคอนกรีตเสริมเหล็กภายในหมู่บ้าน บ้านหนองน้ำขุ่น หมู่ที่ 5</t>
  </si>
  <si>
    <t>จัดซื้อวัสดุสำนักงาน หน่วยตรวจสอบภายใน</t>
  </si>
  <si>
    <t>จัดซื้อวัสดุคอมพิวเตอร์ หน่วยตรวจสอบภายใน</t>
  </si>
  <si>
    <t>ห้างหุ้นส่วนจำกัด ร. รวมช่าง</t>
  </si>
  <si>
    <t>จัดซื้อวัสดุอุปกรณ์ ตามโครงการรณรงค์ป้องกันและแก้ไขปัญหายาเสพติด ในเขตองค์การบริหารส่วนตำบลโนนงาม ประจำปี 2568</t>
  </si>
  <si>
    <t>2,350.-</t>
  </si>
  <si>
    <t>จ้างเหมาจัดทำป้ายไวนิลแบบขึงโครงไม้เพื่อรณรงค์ประชาสัมพันธ์สวมหมวกนิรภัย 100 เปอร์เซ็นต์</t>
  </si>
  <si>
    <t>3,250.-</t>
  </si>
  <si>
    <t>ขุดเจาะบ่อบาดาลพร้อมติดตั้งระบบสูบน้ำพลังงานแสงอาทิตย์ บ้านม่วงโป้ หมู่ที่ 2</t>
  </si>
  <si>
    <t>314,000.-</t>
  </si>
  <si>
    <t>ขุดบ่อบาดาลเพื่อการเกษตร บ้านโนนงาม หมู่ที่ 3</t>
  </si>
  <si>
    <t>93,000.-</t>
  </si>
  <si>
    <t>555.-</t>
  </si>
  <si>
    <t>จัดซื้อวัสดุเครื่องแต่งกาย หมวกจราจรพร้อมเสื้อสะท้อนแสง</t>
  </si>
  <si>
    <t>ร้านวินตั้นเซอร์วิส</t>
  </si>
  <si>
    <t>ขุดเจาะบ่อบาดาลพร้อมติดตั้งระบบสูบน้ำพลังงานแสงอาทิตย์ บ้านนาเรือง หมู่ที่ 7</t>
  </si>
  <si>
    <t>498,000.-</t>
  </si>
  <si>
    <t>ปรับปรุงถนนคอนกรีตเสริมเหล็กภายในหมู่บ้าน บ้านม่วงโป้ หมู่ที่ 1</t>
  </si>
  <si>
    <t>492,000.-</t>
  </si>
  <si>
    <t>จัดซื้อวัสดุก่อสร้าง</t>
  </si>
  <si>
    <t>30,000.-</t>
  </si>
  <si>
    <t>อาหารเสริม (นม) ยูเอสทีโรงเรียนสังกัด สพฐ. ประจำปีงบประมาณ 2568</t>
  </si>
  <si>
    <t>13,145.-</t>
  </si>
  <si>
    <t>ห้างหุ้นส่วนจำกัด    เจริญวิทยา</t>
  </si>
  <si>
    <t>จัดซื้อวัสดุสำนักงาน สำนักปลัด</t>
  </si>
  <si>
    <t>39,548.-</t>
  </si>
  <si>
    <t>จัดซื้อตู้เหล็กแบบ 2 บาน</t>
  </si>
  <si>
    <t>6,600.-</t>
  </si>
  <si>
    <t>4,100.-</t>
  </si>
  <si>
    <t>ร้านพี.เจมส์คอม</t>
  </si>
  <si>
    <t>จัดซื้อเครื่องพิมพ์เลเซอร์ หรือ LED ขาวดำ (18 หน้า/นาที)</t>
  </si>
  <si>
    <t>3,300.-</t>
  </si>
  <si>
    <t>11,500.-</t>
  </si>
  <si>
    <t>จัดซื้อโต๊ะหมู่บูชา สำนักปลัด</t>
  </si>
  <si>
    <t>9,400.-</t>
  </si>
  <si>
    <t>จัดซื้อชุดรับแขก สำนักปลัด</t>
  </si>
  <si>
    <t>10,000.-</t>
  </si>
  <si>
    <t>197,000.-</t>
  </si>
  <si>
    <t>ปรับปรุงถนนคอนกรีตเสริมเหล็กภายในหมู่บ้าน บ้านโนนงามหมู่ที่ 3</t>
  </si>
  <si>
    <t>จัดซื้อวัสดุไฟฟ้า</t>
  </si>
  <si>
    <t>50,000.-</t>
  </si>
  <si>
    <t>ร้านเล็กวัสดุ</t>
  </si>
  <si>
    <t>ปรับปรุงถนนคอนกรีตเสริมเหล็กภายในหมู่บ้าน บ้านหนองน้ำขุ่น หมู่ที่ 5</t>
  </si>
  <si>
    <t>วางท่อระบายน้ำคอนกรีตเสริมเหล็ก บ้านโนนงาม หมู่ที่ 3</t>
  </si>
  <si>
    <t>วางท่อระบายน้ำคอนกรีตเสริมเหล็ก บ้านโนนงาม หมู่ที่ 4</t>
  </si>
  <si>
    <t>7,120.-</t>
  </si>
  <si>
    <t>12,750.-</t>
  </si>
  <si>
    <t>จ้างสำรวจความพึงพอใจ</t>
  </si>
  <si>
    <t>20,000.-</t>
  </si>
  <si>
    <t>มหาวิทยาลัยราชภัฏมหาสารคาม</t>
  </si>
  <si>
    <t>จัดซื้อเก้าอี้สำนักงาน งานป้องกันฯ สำนักปลัด</t>
  </si>
  <si>
    <t>จัดซื้อวัสดุงานบ้านงานครัว สำนักปลัด</t>
  </si>
  <si>
    <t>จัดซื้อเครื่องพิมพ์แบบฉีดหมึกพร้อมติดตั้งถังหมึกพิมพ์ (Ink Tank Printer)</t>
  </si>
  <si>
    <t>จัดซื้อโต๊ะทำงานพร้อมเก้าอี้ สำนักปลัด</t>
  </si>
  <si>
    <t>จัดซื้อตู้เหล็กแบบ 2 บาน  สำนักปลัด</t>
  </si>
  <si>
    <t>ปรับปรุงถนนคอนกรีตเสริมเหล็กภายในหมู่บ้าน บ้านสนามชัย หมู่ที่ 8</t>
  </si>
  <si>
    <t>จัดซื้อวัสดุสำนักงาน  กองการศึกษาฯ</t>
  </si>
  <si>
    <t>จัดซื้อโต๊ะทำงานพร้อมเก้าอี้ กองคลัง</t>
  </si>
  <si>
    <t>จัดซื้อวัสดุคอมพิวเตอร์ กองการศึกษาฯ</t>
  </si>
  <si>
    <t>จ้างเหมาซ่อมเครื่องพ่นหมอกควัน</t>
  </si>
  <si>
    <t>5,610.-</t>
  </si>
  <si>
    <t>ร้านเพิ่มทรัพย์ธุรกิจ</t>
  </si>
  <si>
    <t>1,005.-</t>
  </si>
  <si>
    <t>8,000.-</t>
  </si>
  <si>
    <t>ห้างหุ้นส่วนจำกัด อำนาจเจริญซัพพลาย เซอร์วิส</t>
  </si>
  <si>
    <t>24,000.-</t>
  </si>
  <si>
    <t>จัดซื้อเครื่องคอมพิวเตอร์โน้ตบุ๊ก สำหรับงานประมวลผล กองคลัง</t>
  </si>
  <si>
    <t>27,965.-</t>
  </si>
  <si>
    <t>จัดซื้อวัสดุคอมพิวเตอร์ สำนักปลัด</t>
  </si>
  <si>
    <t>30,870.-</t>
  </si>
  <si>
    <t>จัดซื้อโต๊ะพับอเนกประสงค์ สำนักปลัด</t>
  </si>
  <si>
    <t>ก่อสร้างซุ้มประตูหมู่บ้าน บ้านหนองน้ำขุ่น หมู่ที่ 5</t>
  </si>
  <si>
    <t>181,000.-</t>
  </si>
  <si>
    <t>ต่อเติมอาคาร องค์การบริหารส่วนตำบลโนนงาม</t>
  </si>
  <si>
    <t>60,000.-</t>
  </si>
  <si>
    <t>จัดซื้อวัสดุคอมพิวเตอร์ กองคลัง</t>
  </si>
  <si>
    <t>29,980.-</t>
  </si>
  <si>
    <t>22,168.-</t>
  </si>
  <si>
    <t>37,900.-</t>
  </si>
  <si>
    <t>38,417.-</t>
  </si>
  <si>
    <t>จัดซื้อวัสดุโครงการส่งเสริมและประเมินติดตามพัฒนาการเด็กปฐมวัยศูนย์พัฒนาเด็กเล็กขององค์การบริหารส่วนตำบลโนนงาม</t>
  </si>
  <si>
    <t>13,500.-</t>
  </si>
  <si>
    <t>บริษัท ยูบีบ็อกซ์ จำกัด</t>
  </si>
  <si>
    <t>25,078.-</t>
  </si>
  <si>
    <t>14,960.-</t>
  </si>
  <si>
    <t>4,900.-</t>
  </si>
  <si>
    <t>จัดซื้อตรายางองค์การบริหารส่วนตำบลโนนงาม</t>
  </si>
  <si>
    <t>ห้างหุ้นส่วนจำกัด สหเรืองฤทธิ์ เอ็นจิเนียริ่ง</t>
  </si>
  <si>
    <t>จ้างเหมาจัดทำป้ายโครงการส่งเสริมและประเมินติดตามพัฒนาการเด็กปฐมวัยศูนย์พัฒนาเด็กเล็กขององค์การบริหารส่วนตำบลโนนงาม</t>
  </si>
  <si>
    <t>จัดซื้อโต๊ะ เก้าอี้สำหรับเด็กนั่งรับประทานอาหารกลางวัน</t>
  </si>
  <si>
    <t>68,000.-</t>
  </si>
  <si>
    <t>ก่อสร้างห้องน้ำ สำหรับครูศูนย์พัฒนาเด็กเล็ก</t>
  </si>
  <si>
    <t>จัดซื้อวัสดุวิทยาศาสตร์หรือการแพทย์</t>
  </si>
  <si>
    <t>21,100.-</t>
  </si>
  <si>
    <t>ร้านอั่งเป่า อินเตอร์กรุ๊ป</t>
  </si>
  <si>
    <t>ขยายท่อประปาภายในหมู่บ้าน บ้านนาเรือง หมู่ที่ 7</t>
  </si>
  <si>
    <t>98,000.-</t>
  </si>
  <si>
    <t>จ้างเหมาซ่อมบำรุงเครื่องปรับอากาศ</t>
  </si>
  <si>
    <t>ร้านปัญญาแอร์ แอนด์ เซอร์วิส</t>
  </si>
  <si>
    <t>4,000.-</t>
  </si>
  <si>
    <t>3,400.-</t>
  </si>
  <si>
    <t>ก่อสร้างประปาหมู่บ้านโดยใช้พลังงานแสงอาทิตย์ บ้านม่วงโป้ หมู่ที่ 1</t>
  </si>
  <si>
    <t>14,000.-</t>
  </si>
  <si>
    <t>ร้านศุภกร</t>
  </si>
  <si>
    <t>จ้างเหมาถ่ายเอกสารและเข้าเล่มข้อบัญญัติงบประมาณรายจ่าย ประจำปีงบประมาณ พ.ศ. 2569</t>
  </si>
  <si>
    <t>7,321.-</t>
  </si>
  <si>
    <t>ร้านพีรศักดิ์โฟโต้เอ็กซ์เพรส</t>
  </si>
  <si>
    <t>จัดซื้อเครื่องตรวจจับโลหะใต้ดิน</t>
  </si>
  <si>
    <t>20,600.-</t>
  </si>
  <si>
    <t>ร้านคลังกระจกอลูมิเนียม</t>
  </si>
  <si>
    <t>ก่อสร้างระบบบำบัดสิ่งปฏิกูลแบบบ่อทรายกรอง (ขนาดเล็ก)</t>
  </si>
  <si>
    <t>499,000.-</t>
  </si>
  <si>
    <t>จัดซื้อเครื่องพิมพ์ Multifunction แบบฉีดหมึกพร้อมติดตั้งถังหมึกพิมพ์ (Ink Tank Printer) งานสวัสดิการสังคมฯ</t>
  </si>
  <si>
    <t>จัดซื้อเครื่องคอมพิวเตอร์โน้ตบุ๊ก สำหรับงานประมวลผลงานกฎหมายและคดี</t>
  </si>
  <si>
    <t>จัดซื้อเครื่องพิมพ์ Multifunction แบบฉีดหมึกพร้อมติดตั้งถังหมึกพิมพ์ (Ink Tank Printer)</t>
  </si>
  <si>
    <t>จัดซื้อตู้เหล็ก แบบ 2 บาน กองสาธารณสุขฯ</t>
  </si>
  <si>
    <t>จัดซื้อตู้เหล็ก แบบ 2 บาน งานป้องกันฯ</t>
  </si>
  <si>
    <t>จัดซื้อเครื่องปรับอากาศ แบบติดผนัง (ระบบ Inverter) ขนาด 24,000 บีทียู</t>
  </si>
  <si>
    <t>จัดซื้อตู้เหล็ก แบบ 20 ช่อง  งานป้องกันฯ</t>
  </si>
  <si>
    <t>ย้ายหอประปาภายในหมู่บ้าน บ้านโนนงาม หมู่ที่ 3</t>
  </si>
  <si>
    <t>ห้างหุ้นส่วนจำกัด เครือแสนพัน</t>
  </si>
  <si>
    <t>จัดซื้อเครื่องคอมพิวเตอร์โน้ตบุ๊ก สำหรับงานประมวลผล งานป้องกันฯ</t>
  </si>
  <si>
    <t>จัดซื้อเก้าอี้สำนักงาน งานวางแผนสถิติฯ</t>
  </si>
  <si>
    <t xml:space="preserve">จัดซื้อพระบรมฉายาลักษณ์ รัชกาลที่ 8 เนื่องในโอกาสวันพระบรมราชสมภพ 100 ปี พระบาทสมเด็จพระปรเมนทรมหาอานันทมหิดล พระอัฐมรามาธิบดินทร </t>
  </si>
  <si>
    <t>ซ่อมแซมถนนภายในหมู่บ้าน บ้านนาเรือง หมู่ที่ 7</t>
  </si>
  <si>
    <t>จ้างเหมาซ่อมแซมประตูกระจกสำนักงาน องค์การบริหารส่วน ตำบลโนนงาม</t>
  </si>
  <si>
    <t>ห้างหุ้นส่วนจำกัด  เครือแสนพัน</t>
  </si>
  <si>
    <t>ซ่อมแซมฝายน้ำล้นท่าช้าง บ้านม่วงโป้ หมู่ที่ 2</t>
  </si>
  <si>
    <t>ห้างหุ้นส่วนจำกัด ภาคิสาณอุบล (ตังปัก) สาขาอำนาจเจริญ</t>
  </si>
  <si>
    <t xml:space="preserve"> ปัญหาและอุปสรรค</t>
  </si>
  <si>
    <t>ข้อเสนอแนะ</t>
  </si>
  <si>
    <r>
      <t xml:space="preserve">     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การสืบราคากลางจากผู้มีอาชีพอาจใช้เวลานาน เนื่องจากบางโครงการต้องรอการสืบราคาจากหลายแหล่งข้อมูลแลที่มา</t>
    </r>
  </si>
  <si>
    <r>
      <t xml:space="preserve">     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hulabhorn Likit Text Light๙"/>
      </rPr>
      <t>ข้อกฎหมาย ระเบียบ หนังสือสั่งการ มีการเปลี่ยนแปลงอยู่เสมอ ทำให้เกิดความไม่เข้าใจอย่างชัดเจน</t>
    </r>
  </si>
  <si>
    <t xml:space="preserve">     5.  การดำเนินการจัดซื้อจัดจ้างในเวลาที่จำกัดมีผลความเสี่ยงที่จะผิดพลาดและไม่ครอบคลุม ต่อกฎหมายระเบียบ หนังสือสั่งการ</t>
  </si>
  <si>
    <t xml:space="preserve">     6. การดำเนินการจัดซื้อจัดจ้าง วนแต่ละโครงการใช้ระยะเวลาในการดำเนินการเป็นเวลานานเนื่องจากมีขั้นตอนหลายขั้นตอนอาจทำให้การดำเนินการไม่เป็นไปตามแผนจัดหาพัสดุที่กำหนดไว้</t>
  </si>
  <si>
    <r>
      <t xml:space="preserve">     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ดำเนินการจัดทำแนวทางขั้นตอนการปฏิบัติ และแบบฟอร์ม ให้ชัดเจนและประชุมชี้แจงแนวทางปฏิบัติตามระเบียบกระทรวงการคลังว่าด้วยการจัดชื้อจ้างและการจัดหาพัสดุภาครัฐ พ.ศ. 2560</t>
    </r>
  </si>
  <si>
    <r>
      <t xml:space="preserve">     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ติดตามผลการดำเนินการจัดซื้อจัดจ้างให้ละเอียดรอบคอบและรัดกุม ให้เป็นประโยชน์ต่อทางราชการให้มากที่สุด</t>
    </r>
  </si>
  <si>
    <r>
      <t xml:space="preserve">     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เจ้าหน้าที่ควรได้รับการฝึกอบรมเพื่อศึกษาข้อกฎหมาย ระเบียบ หนังสือสั่งการ มากยิ่งขึ้น</t>
    </r>
  </si>
  <si>
    <r>
      <t xml:space="preserve">     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พัฒนาองค์ความรู้และทักษะ เรื่องกระบวนการจัดซื้อจัดจ้างต่อเนื่องในกลุ่มพัฒนางาน ผู้รับผิดชอบงานพัสดุ และเร่งรัดติดตามในการจัดหาพัสดุ</t>
    </r>
  </si>
  <si>
    <r>
      <t xml:space="preserve">     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จัดทำแผนการจัดซื้อจัดจ้างให้ครอบคลุมทุกหมวดการให้จ่ายจริง</t>
    </r>
  </si>
  <si>
    <r>
      <t xml:space="preserve">     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hulabhorn Likit Text Light๙"/>
      </rPr>
      <t>ปัญหาเรื่องระยะเวลาในการดำเนินงานให้จัดซื้อจัดจ้างเร่งด่วน กระชั้นชิด ส่งผลให้เกิดความเสี่ยงที่จะเกิดข้อผิดพลาดในการดำเนินงานได้</t>
    </r>
  </si>
  <si>
    <t>สรุปผลการจัดซื้อจัดจ้างของหน่วยงาน ประจำปีงบประมาณ พ.ศ.2568 (ภาพรวม)</t>
  </si>
  <si>
    <r>
      <t>จ้างเหมาจัดทำพวงมาลา(โทนสีเหลือง) เนื่องในวันนวมินทรมหาราช วันคล้ายวันสวรรคตพระบาทสมเด็จพระบรมชนกาธิเบศร มหาภูมิพลอดุลเดชมหาราช บรมนาถบพิตร</t>
    </r>
    <r>
      <rPr>
        <sz val="11"/>
        <color rgb="FFFFFFFF"/>
        <rFont val="Chulabhorn Likit Text Light๙"/>
      </rPr>
      <t>.</t>
    </r>
    <r>
      <rPr>
        <sz val="11"/>
        <color theme="1"/>
        <rFont val="Chulabhorn Likit Text Light๙"/>
      </rPr>
      <t xml:space="preserve">วันที่ 13 ตุลาคม </t>
    </r>
  </si>
  <si>
    <t>สรุปผลการจัดซื้อจัดจ้างหรือการจัดหาพัสดุของหน่วยงาน ในรอบเดือน  ตุลาคม  2567</t>
  </si>
  <si>
    <t>ราคากลาง (บาท)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</si>
  <si>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</si>
  <si>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</si>
  <si>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รายชื่อ</t>
  </si>
  <si>
    <t>จำนวนเงิน</t>
  </si>
  <si>
    <t>ผู้ได้รับการคัดเลือกและราคาที่ตกลงซื้อหรือจ้าง</t>
  </si>
  <si>
    <t>สรุปผลการจัดซื้อจัดจ้างหรือการจัดหาพัสดุของหน่วยงาน ในรอบเดือน  พฤศจิกายน  2567</t>
  </si>
  <si>
    <t>สรุปผลการจัดซื้อจัดจ้างหรือการจัดหาพัสดุของหน่วยงาน ในรอบเดือน  ธันวาคม  2567</t>
  </si>
  <si>
    <t>.</t>
  </si>
  <si>
    <t>สรุปผลการจัดซื้อจัดจ้างหรือการจัดหาพัสดุของหน่วยงาน ในรอบเดือน  มกราคม  2568</t>
  </si>
  <si>
    <t>สรุปผลการจัดซื้อจัดจ้างหรือการจัดหาพัสดุของหน่วยงาน ในรอบเดือน กุมภาพันธ์  2568</t>
  </si>
  <si>
    <t>สรุปผลการจัดซื้อจัดจ้างหรือการจัดหาพัสดุของหน่วยงาน ในรอบเดือน มีนาคม  2568</t>
  </si>
  <si>
    <t xml:space="preserve">ใบสั่งซื้อ 14/68  ลงวันที่ 14  มี.ค. 2568  </t>
  </si>
  <si>
    <t xml:space="preserve">ใบสั่งซื้อ 15/68  ลงวันที่ 14 มี.ค. 2568  </t>
  </si>
  <si>
    <t xml:space="preserve">ใบสั่งซื้อ 16/68  ลงวันที่ 14 มี.ค. 2568  </t>
  </si>
  <si>
    <t xml:space="preserve">ใบสั่งซื้อ 17/68  ลงวันที่  14 มี.ค. 2568  </t>
  </si>
  <si>
    <t xml:space="preserve">ใบสั่งจ้าง 26/68  ลงวันที่ 17 มี.ค. 2568 </t>
  </si>
  <si>
    <t xml:space="preserve">ใบสั่งจ้าง 28/68  ลงวันที่ 28 มี.ค. 2568 </t>
  </si>
  <si>
    <t xml:space="preserve">ใบสั่งจ้าง  27/68  ลงวันที่ 28  มี.ค. 2568 </t>
  </si>
  <si>
    <t xml:space="preserve">ใบสั่งซื้อ 18/68  ลงวันที่ 28  มี.ค. 2568  </t>
  </si>
  <si>
    <t>สรุปผลการจัดซื้อจัดจ้างหรือการจัดหาพัสดุของหน่วยงาน ในรอบเดือน  เมษายน   2568</t>
  </si>
  <si>
    <t>ใบสั่งซื้อ 19/68 ลงวันที่ 4 เม.ย. 2568</t>
  </si>
  <si>
    <t xml:space="preserve">ใบสั่งซื้อ 20/68 ลงวันที่ 4 เม.ย. 2568 </t>
  </si>
  <si>
    <t xml:space="preserve">ใบสั้งจ้าง 30/68  ลงวันที่ 9  เม.ย. 2568 </t>
  </si>
  <si>
    <t xml:space="preserve">ใบสั่งจ้าง 31/68  ลงวันที่ 9 เม.ย. 2568  </t>
  </si>
  <si>
    <t xml:space="preserve">ใบสั่งซื้อ  21/68  ลงวันที่ 4 เม.ย. 2568 </t>
  </si>
  <si>
    <t xml:space="preserve">ใบสั่งซื้อ 22/68  ลงวันที่ 10 เม.ย. 2568 </t>
  </si>
  <si>
    <t xml:space="preserve">ใบสั่งจ้าง 32/68 ลงวันที่ 11 เม.ย. 2568 </t>
  </si>
  <si>
    <t xml:space="preserve">ใบสั่งจ้าง 33/68 ลงวันที่ 30 เม.ย. 2568 </t>
  </si>
  <si>
    <t>สรุปผลการจัดซื้อจัดจ้างหรือการจัดหาพัสดุของหน่วยงาน ในรอบเดือน  พฤษภาคม   2568</t>
  </si>
  <si>
    <t xml:space="preserve">ใบสั่งจ้าง 35/68  ลงวันที่ 29 พ.ค. 2568 </t>
  </si>
  <si>
    <t>สรุปผลการจัดซื้อจัดจ้างหรือการจัดหาพัสดุของหน่วยงาน ในรอบเดือน  มิถุนายน   2568</t>
  </si>
  <si>
    <t xml:space="preserve">ใบสั่งจ้าง 37/68  ลงวันที่ 5 มิ.ย. 2568 </t>
  </si>
  <si>
    <t xml:space="preserve">ใบสั่งซื้อ 29/68 ลงวันที่ 11  มิ.ย. 2568 </t>
  </si>
  <si>
    <t xml:space="preserve">ใบสั่งซื้อ 30/68 ลงวันที่ 11 มิ.ย. 2568 </t>
  </si>
  <si>
    <t xml:space="preserve">สัญญาเลขที่ 07/68 ลงวันที่ 12 มิ.ย. 2568 </t>
  </si>
  <si>
    <t xml:space="preserve">ใบสั่งซื้อ 32/68 ลงวันที่ 17 มิ.ย. 2568 </t>
  </si>
  <si>
    <t xml:space="preserve">ใบสั่งซื้อ 34/68 ลงวันที่ 30 มิ.ย. 2568 </t>
  </si>
  <si>
    <t>ใบสั่งซื้อ 35/68 ลงวันที่ 30 มิ.ย. 2568</t>
  </si>
  <si>
    <t xml:space="preserve">ใบสั่งจ้าง 40/68 ลงวันที่ 3 ก.ค. 2568 </t>
  </si>
  <si>
    <t xml:space="preserve">ใบสังซื้อ 37/68  ลงวันที่ 3 ก.ค. 2568 </t>
  </si>
  <si>
    <t xml:space="preserve">ใบสั่งซื้อ 36/68 ลงวันที่ 3 ก.ค. 2568 </t>
  </si>
  <si>
    <t xml:space="preserve">ใบสั่งซื้อ 38/68 ลงวันที่ 3 ก.ค. 2568 </t>
  </si>
  <si>
    <t xml:space="preserve">ใบสั่งจ้าง 14/68  ลงวันที่ 14 ก.ค. 2568 </t>
  </si>
  <si>
    <t xml:space="preserve">ใบสั่งซื้อ 42/68  ลงวันที่ 6 ส.ค. 2568 </t>
  </si>
  <si>
    <t xml:space="preserve">ใบสั่งซื้อ 01/68  ลงวันที่ 7 ส.ค. 2568 </t>
  </si>
  <si>
    <t xml:space="preserve">ใบสั่งซื้อ 46/68  ลงวันที่ 8 ส.ค. 2568 </t>
  </si>
  <si>
    <t xml:space="preserve">ใบสั่งซื้อ 48/68  ลงวันที่ 8 ส.ค. 2568 </t>
  </si>
  <si>
    <t xml:space="preserve">ใบสั่งซื้อ 45/68  ลงวันที่ 8 ส.ค. 2568 </t>
  </si>
  <si>
    <t xml:space="preserve">สัญญาเลขที่ 28  ลงวันที่ 8 ส.ค. 2568 </t>
  </si>
  <si>
    <t xml:space="preserve">ใบสั่งซื้อ 49/68 ลงวันที่ 14 ส.ค.2568 </t>
  </si>
  <si>
    <t xml:space="preserve">ใบสั่งซื้อ 50/68  ลงวันที่ 25 ส.ค. 2568 </t>
  </si>
  <si>
    <t xml:space="preserve">ใบสั่งซื้อ 53/68  ลงวันที่ 25 ส.ค. 2568 </t>
  </si>
  <si>
    <t xml:space="preserve">ใบสั่งซื้อ 55/68  ลงวันที่ 1 ก.ย. 2568 </t>
  </si>
  <si>
    <t xml:space="preserve">ใบสั่งซื้อ 56/68  ลงวันที่ 3 ก.ย. 2568 </t>
  </si>
  <si>
    <t xml:space="preserve">ใบสั่งซื้อ 57/68  ลงวันที่ 3 ก.ย. 2568 </t>
  </si>
  <si>
    <t xml:space="preserve">ใบสั่งซื้อ 58/68  ลงวันที่ 4 ก.ย. 2568 </t>
  </si>
  <si>
    <t xml:space="preserve">ใบสั่งซื้อ 59/68  ลงวันที่  4 ก.ย. 2568 </t>
  </si>
  <si>
    <t xml:space="preserve">สัญญาเลขที่ 33/68  ลงวันที่ 4  ก.ย. 2568 </t>
  </si>
  <si>
    <t xml:space="preserve">สัญญาเลขที่ 34/68 ลงวันที่ 5 ก.ย. 2568 </t>
  </si>
  <si>
    <t xml:space="preserve">ใบสั่งซื้อ 60/68 ลงวันที่  8 ก.ย. 2568 </t>
  </si>
  <si>
    <t xml:space="preserve">ใบสั่งซื้อ 61/68 ลงวันที่ 8 ก.ย. 2568 </t>
  </si>
  <si>
    <t xml:space="preserve">ใบสั่งซื้อ 62/68 ลงวันที่  8 ก.ย. 2568 </t>
  </si>
  <si>
    <t xml:space="preserve">ใบสั่งซื้อ 63/68  ลงวันที่ 9 ก.ย. 2568 </t>
  </si>
  <si>
    <t xml:space="preserve">ใบสั่งซื้อ 64/68   ลงวันที่ 9 ก.ย.2568 </t>
  </si>
  <si>
    <t xml:space="preserve">ใบสั่งซื้อ 65/68  ลงวันที่ 9 ก.ย. 2568  </t>
  </si>
  <si>
    <t xml:space="preserve">ใบสั่งซื้อ 66/68  ลงวันที่ 9 ก.ย. 2568 </t>
  </si>
  <si>
    <t xml:space="preserve">ใบสั่งซื้อ 67/68 ลงวันที่ 9 ก.ย. 2568 </t>
  </si>
  <si>
    <t xml:space="preserve">ใบสั่งซื้อ 68/68  ลงวันที่  9 ก.ย. 2568 </t>
  </si>
  <si>
    <t xml:space="preserve">ใบสั่งจ้าง 69/68  ลงวันที่  9 ก.ย. 2568 </t>
  </si>
  <si>
    <t xml:space="preserve">ใบสั่งจ้าง 47/68  ลงวันที่ 24 ก.ย. 2568 </t>
  </si>
  <si>
    <t xml:space="preserve">ใบสั่งจ้าง 46/68  ลงวันที่ 22 ก.ย. 2568 </t>
  </si>
  <si>
    <t xml:space="preserve">ใบสั่งซื้อ 73/68  ลงวันที่ 17 ก.ย. 2568 </t>
  </si>
  <si>
    <t xml:space="preserve">ใบสั่งจ้าง 45/68 ลงวันที่ 15 ก.ย. 2568 </t>
  </si>
  <si>
    <t xml:space="preserve">ใบสั่งซื้อ 71/68  ลงวันที่  9 ก.ย. 2568 </t>
  </si>
  <si>
    <t xml:space="preserve">ใบสั่งจ้าง 44/68  ลงวันที่ 10 ก.ย. 2568 </t>
  </si>
  <si>
    <t xml:space="preserve">ใบสั่งซื้อ 43/68 ลงวันที่ 1 ก.ย. 2568 </t>
  </si>
  <si>
    <t xml:space="preserve">สัญญา 03/68 ลงวันที่ 2 ก.ย. 2568 </t>
  </si>
  <si>
    <t xml:space="preserve">สัญญา 06/68  ลงวันที่ 3  ก.ย. 2568 </t>
  </si>
  <si>
    <t xml:space="preserve">สัญญา 02/68  ลงวันที่ 8 ก.ย. 2568  </t>
  </si>
  <si>
    <t>สัญญา 35/68  ลงวันที่ 9 ก.ย. 2568</t>
  </si>
  <si>
    <t xml:space="preserve">ใบสั่งซื้อ 70/68  ลงวันที่ 11 ก.ย. 2568 </t>
  </si>
  <si>
    <t xml:space="preserve">สัญญา 37/68  ลงวันที่ 15 ก.ย. 2568 </t>
  </si>
  <si>
    <t xml:space="preserve">สัญญา 03/68 ลงวันที่  25 ก.ย. 2568 </t>
  </si>
  <si>
    <t xml:space="preserve">สัญญา 42/68 ลงวันที่ 30 ก.ย. 2568 </t>
  </si>
  <si>
    <t xml:space="preserve">สัญญา 39/68  ลงวันที่ 19 ก.ย. 2568 </t>
  </si>
  <si>
    <t xml:space="preserve">สัญญา 40/68 ลงวันที่ 19 ก.ย. 2568 </t>
  </si>
  <si>
    <t xml:space="preserve">สัญญา 38/68 ลงวันที่  22 ก.ย. 2568 </t>
  </si>
  <si>
    <t xml:space="preserve">ใบสั่งซื้อ 72/68  ลงวันที่ 16 ก.ย. 2568 </t>
  </si>
  <si>
    <t xml:space="preserve">ใบสั่งซื้อ 43/68 ลงวันที่  6 ส.ค. 2568 </t>
  </si>
  <si>
    <t xml:space="preserve">ใบสั่งซื้อ 44/68  ลงวันที่ 6 ส.ค. 2568 </t>
  </si>
  <si>
    <t xml:space="preserve">ใบสั่งซื้อ 02/68 ลงวันที่ 7 ส.ค. 2568 </t>
  </si>
  <si>
    <t xml:space="preserve">ใบสั่งซื้อ 47/68  ลงวันที่ 8 ส.ค. 2568 </t>
  </si>
  <si>
    <t xml:space="preserve">สัญญา 29/68  ลงวันที่ 8 ส.ค.2568 </t>
  </si>
  <si>
    <t xml:space="preserve">สัญญา 30/68  ลงวันที่ 20 ส.ค. 2568 </t>
  </si>
  <si>
    <t>สัญญา 31/68 ลงวันที่  21  ส.ค. 2568</t>
  </si>
  <si>
    <t xml:space="preserve">สัญญา 32/68  ลงวันที่ 21  ส.ค. 2568 </t>
  </si>
  <si>
    <t xml:space="preserve">ใบสั่งซื้อ 51/68 ลงวันที่ 25  ส.ค. 2568 </t>
  </si>
  <si>
    <t xml:space="preserve">ใบสั่งซื้อ 52/68  ลงวันที่ 25 ส.ค. 2568 </t>
  </si>
  <si>
    <t xml:space="preserve">ใบสั่งจ้าง 54/68 ลงวันที่ 28  ส.ค.2568 </t>
  </si>
  <si>
    <t xml:space="preserve">สัญญา 24/68 ลงวันที่ 15 ก.ค. 2568 </t>
  </si>
  <si>
    <t>สัญญา 25/68 ลงวันที่ 23  ก.ค. 2568</t>
  </si>
  <si>
    <t xml:space="preserve">สัญญา 26/68  ลงวันที่ 31 ก.ค. 2568 </t>
  </si>
  <si>
    <t xml:space="preserve">ใบสั้งซื้อ 41/68 ลงวันที่ 31 ก.ค.2568 </t>
  </si>
  <si>
    <t xml:space="preserve">สัญญา27/68  ลงวันที่ 31 ก.ค. 2568 </t>
  </si>
  <si>
    <t xml:space="preserve">ใบสั่งซื้อ 40/68 ลงวันที่ 31 ก.ค. 2568 </t>
  </si>
  <si>
    <t xml:space="preserve">ใบสั่งจ้าง 39/68 ลงวันที่ 7ก.ค.2568 </t>
  </si>
  <si>
    <t xml:space="preserve">ใบสั่งซื้อ 39/68  ลงวันที่ 29 ก.ค.2568 </t>
  </si>
  <si>
    <t xml:space="preserve">ใบสั่งจ้าง 36/68 ลงวันที่ 4 มิ.ย. 2568 </t>
  </si>
  <si>
    <t xml:space="preserve">สัญญา 09/68  ลงวันที่  12 มิ.ย. 2568 </t>
  </si>
  <si>
    <t xml:space="preserve">สํญญา 08/68  ลงวันที่ 12 มิ.ย. 2568 </t>
  </si>
  <si>
    <t xml:space="preserve">สัญญา 11/68  ลงวันที่   13 มิ.ย. 2568 </t>
  </si>
  <si>
    <t xml:space="preserve">สัญญา 13/68 ลงวันที่ 13 มิ.ย. 2568 </t>
  </si>
  <si>
    <t xml:space="preserve">สัญญา 14/68  ลงวันที่ 13 มิ.ย. 2568 </t>
  </si>
  <si>
    <t xml:space="preserve">สัญญา 17/68  ลงวันที่ 19 มิ.ย. 2568 </t>
  </si>
  <si>
    <t xml:space="preserve">สัญญา 18/68 ลงวันที่ 19 มิ.ย. 2568 </t>
  </si>
  <si>
    <t xml:space="preserve">สัญญา 19/68 ลงวันที่ 19  มิ.ย. 2568 </t>
  </si>
  <si>
    <t xml:space="preserve">สัญญา 21 /68 ลงวันที่ 19  มิ.ย. 2568 </t>
  </si>
  <si>
    <t xml:space="preserve">สัญญา 22/68  ลงวันที่ 23  มิ.ย. 2568 </t>
  </si>
  <si>
    <t>สัญญา 23/68 ลงวันที่ 30 มิ.ย. 2568</t>
  </si>
  <si>
    <t xml:space="preserve">ใบสั่งซื้อ 24/68  ลงวันที่ 7 พ.ค.2568 </t>
  </si>
  <si>
    <t xml:space="preserve">ใบสั่งซื้อ 25/68 ลงวันที่ 8 พ.ค. 2568 </t>
  </si>
  <si>
    <t xml:space="preserve">ใบสั่งจ้าง 33/68 ลงวันที่ 8  พ.ค.2568 </t>
  </si>
  <si>
    <t xml:space="preserve">ใบสั่งจ้าง 34/68 ลงวันที่ 15 พ.ค. 2568 </t>
  </si>
  <si>
    <t xml:space="preserve">ใบสั่งซื้อ 26/68 ลงวันที่ 15  พ.ค. 2568 </t>
  </si>
  <si>
    <t xml:space="preserve">สัญญา  01/68  ลงวันที่ 26 พ.ค. 2568 </t>
  </si>
  <si>
    <t xml:space="preserve">สัญญา 05/68 ลงวันที่ 27 พ.ค. 2568 </t>
  </si>
  <si>
    <t xml:space="preserve">สัญญา 06/68  ลงวันที่ 27 พ.ค. 2568 </t>
  </si>
  <si>
    <t xml:space="preserve">ใบสั่งซื้อ 13/68 ลงวันที่  10 มี.ค. 2568 </t>
  </si>
  <si>
    <t xml:space="preserve">สัญญา 04 /68 ลงวันที่ 4 มี.ค. 2568  </t>
  </si>
  <si>
    <t xml:space="preserve">ใบสั่งจ้าง 29/68 ลงวันที่ 28 มี.ค. 2568 </t>
  </si>
  <si>
    <t>สัญญา 01/68  ลงวันที่ 20 ก.พ. 2568</t>
  </si>
  <si>
    <t xml:space="preserve">สํญญา 02/68 ลงวันที่  20 ก.พ. 2568 </t>
  </si>
  <si>
    <t>ใบสั่งจ้าง 18/68 ลงวันที่ 7 ม.ค. 2568</t>
  </si>
  <si>
    <t>ใบสั่งซื้อ 09/68  ลงวันที่ 7 ม.ค. 2568</t>
  </si>
  <si>
    <t>ใบสั่งจ้าง 19/68  ลงวันที่ 8 ม.ค. 2568</t>
  </si>
  <si>
    <t>ใบสั่งซื้อ 11/68 ลงวันที่ 10 ม.ค. 2568</t>
  </si>
  <si>
    <t xml:space="preserve">ใบสั่งจ้าง 21/68  ลงวันที่ 22 ม.ค. 2568 </t>
  </si>
  <si>
    <t xml:space="preserve">ใบสั้งจ้าง 33/68 ลงวันที่  31  ม.ค. 2568 </t>
  </si>
  <si>
    <t>ใบสั่งซื้อ 10/68  ลงวันที่ 10 ม.ค. 2568</t>
  </si>
  <si>
    <t>ใบสั่งซื้อ 06/68 ลงวันที่ 16 ธ.ค. 2567</t>
  </si>
  <si>
    <t xml:space="preserve">ใบสั่งจ้าง 17/68 ลงวันที่ 25 ธ.ค. 2567 </t>
  </si>
  <si>
    <t>ใบสั่งซื้อ 06/68 ลงวันที่ 25 ธ.ค. 2567</t>
  </si>
  <si>
    <t>ใบสั่งซื้อ 07/68 ลงวันที่ 25 ธ.ค. 2567</t>
  </si>
  <si>
    <t>ใบสั่งซื้อ 08/68  ลงวันที่ 25 ธ.ค.2567</t>
  </si>
  <si>
    <t>ใบสั่งซื้อ 03/68 ลงวันทื 12 พ.ย. 2567</t>
  </si>
  <si>
    <t>ใบสั่งซื้อ 02/68 ลงวันทื 12 พ.ย. 2567</t>
  </si>
  <si>
    <t xml:space="preserve">ใบสั้งจ้าง 15/68 ลงวันที่ 15 พ.ย. 2567 </t>
  </si>
  <si>
    <t>ใบสั่งจ้าง 16/68 ลงวันที่ 19 พ.ย. 2567</t>
  </si>
  <si>
    <t xml:space="preserve">ใบสั่งซื้อ 04/68 ลงวันที่ 19  พ.ย. 2567 </t>
  </si>
  <si>
    <t xml:space="preserve">ใบสั้งซื้อ 05/68 ลงวันที่ 21 พ.ย. 2567  </t>
  </si>
  <si>
    <t>ใบสั่งจ้าง 02/68 ลงวันที่ 1 ต.ค. 2567</t>
  </si>
  <si>
    <t>ใบสั่งจ้าง 01/68 ลงวันที่ 1 ต.ค. 2567</t>
  </si>
  <si>
    <t>ใบสั่งจ้าง 04/68 ลงวันที่ 1 ต.ค. 2567</t>
  </si>
  <si>
    <t>ใบสั่งจ้าง 04/68  ลงวันที่ 1 ต.ค. 2567</t>
  </si>
  <si>
    <t>ใบสั่งจ้าง 05/68 ลงวันที่ 1 ต.ค. 2567</t>
  </si>
  <si>
    <t>ใบสั่งจ้าง 03/68 ลงวันที่ 1 ต.ค. 2567</t>
  </si>
  <si>
    <t>ใบสั่งจ้าง 12/68 ลงวันที่ 1 ต.ค. 2567</t>
  </si>
  <si>
    <t>ใบสั่งจ้าง 13/68 ลงวันที่ 1 ต.ค. 2577</t>
  </si>
  <si>
    <t>ใบสั่งจ้าง 14/68 ลงวันที่ 1 ต.ค. 2567</t>
  </si>
  <si>
    <t xml:space="preserve">สัญญา 04/68  ลงวันที่ 2 ก.ย.  2568 </t>
  </si>
  <si>
    <t xml:space="preserve">สัญญา 05/68  ลงวันที่ 2 ก.ย. 2568  </t>
  </si>
  <si>
    <t xml:space="preserve">สัญญ 07/68 ลงวันที่ 11 ก.ย. 2568 </t>
  </si>
  <si>
    <t xml:space="preserve">สัญญา 36/68  ลงวันที่ 11 ก.ย. 2568 </t>
  </si>
  <si>
    <t>สรุปผลการจัดซื้อจัดจ้างหรือการจัดหาพัสดุของหน่วยงาน ในรอบเดือน  สิงหาคม   2568</t>
  </si>
  <si>
    <t>สรุปผลการจัดซื้อจัดจ้างหรือการจัดหาพัสดุของหน่วยงาน ในรอบเดือน  กันยายน    2568</t>
  </si>
  <si>
    <t xml:space="preserve">ใบสั่งซื้อ 54/68 ลงวันที่ 28 ส.ค. 2568 </t>
  </si>
  <si>
    <t xml:space="preserve">ใบสั่งซื้อ 31/68 ลงวันที่ 17 มิ.ย. 2568 </t>
  </si>
  <si>
    <t>ใบสั่งซื้อ 33/68  ลงวันที่  17 มิ.ย. 2568</t>
  </si>
  <si>
    <t xml:space="preserve">สัญญา 16/68 ลงวันที่ 19 มิ.ย. 2568 </t>
  </si>
  <si>
    <t xml:space="preserve">สํญญา 20/68 ลงวันที่ 19 มิ.ย. 2568 </t>
  </si>
  <si>
    <t>สรุปผลการจัดซื้อจัดจ้างหรือการจัดหาพัสดุของหน่วยงาน ในรอบเดือน กรกฎาคม   2568</t>
  </si>
  <si>
    <t xml:space="preserve">ใบสั่งจ้าง 23/68ลงวันที่  20 ก.พ. 2568 </t>
  </si>
  <si>
    <t xml:space="preserve">สํญญา 03/68 ลงวันที่  20 ก.พ. 2568 </t>
  </si>
  <si>
    <t xml:space="preserve">ใบสั่งซื้อ 12/68ลงวันที่ 25 ก.พ. 2568  </t>
  </si>
  <si>
    <t xml:space="preserve">ใบสั่งจ้าง 24/68 ลงวันที่ 26 ก.พ. 2568 </t>
  </si>
  <si>
    <t>ใบสั่งจ้าง 25/68 ลงวันที่ 27 ก.พ.2568</t>
  </si>
  <si>
    <r>
      <t xml:space="preserve">จ้างเหมาจัดทำพระบรมฉายาลักษณ์ พระบาทสมเด็จพระปรเมนทรรามาธิบดีศรีสินทรมหาวชิราลงกรณ พระวชิรเกล้าเจ้าอยู่หัว และพระฉายาลักษณ์ </t>
    </r>
    <r>
      <rPr>
        <sz val="11"/>
        <color rgb="FF202122"/>
        <rFont val="Chulabhorn Likit Text Light๙"/>
      </rPr>
      <t>สมเด็จพระนางเจ้าสุทิดาพัชรสุธาพิมลลักษณ พระบรมราชินี</t>
    </r>
  </si>
  <si>
    <t>ใบสั่งจ้าง 21/68 ลงวันที่ 22 ม.ค.2568</t>
  </si>
  <si>
    <t>ใบสั่งจ้าง20/68 ลงวันที่ 22 ม.ค. 2568</t>
  </si>
  <si>
    <t xml:space="preserve">สัญญา 1/68 ลงวันที่ 12 มิ.ย. 2568 </t>
  </si>
  <si>
    <t xml:space="preserve">              องค์การบริหารส่วนตำบลโนนงาม ได้จัดทำรายงานผลการจัดซื้อจัดจ้างหรือการจัดหาพัสดุประจำปี 2568  เพื่อให้สอดคล้องและเป็นไปตามแผนปฏิบัติการจัดซื้อจัดจ้างของปีงบประมาณ 2568 โดยการจัดซื้อ  จัดจ้างหรือการจัดหาพัสดุประจำปี 2568 แยกได้ ดังนี้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</si>
  <si>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</si>
  <si>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</si>
  <si>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งบประมาณ (บาท)</t>
  </si>
  <si>
    <t>วิธีประกาศเชิญชวนทั่วไป</t>
  </si>
  <si>
    <t>วิธีคัดเลือก</t>
  </si>
  <si>
    <t>วิธีประกวดแบบ</t>
  </si>
  <si>
    <t xml:space="preserve">อื่น ๆ </t>
  </si>
  <si>
    <t>รวม</t>
  </si>
  <si>
    <t>งานที่จัดซื้อหรือจัดจ้าง</t>
  </si>
  <si>
    <t>วิธีซื้อหรือจ้าง</t>
  </si>
  <si>
    <t xml:space="preserve">                   -</t>
  </si>
  <si>
    <t>วงเงินที่จัดซื้อหรือจัดจ้าง</t>
  </si>
  <si>
    <t>เหตุผลที่คัดเลือกโดยสรุป</t>
  </si>
  <si>
    <t xml:space="preserve">     4. การดำเนินการจัดหาพัสดุตามที่ ได้รับจัดสรรงบประมาณรายจ่ายประจำปี 2568  ยังคงมีปัญหาเรื่อง ระยะเวลาในการดำเนินการจึงต่อดำเนินการให้เป็นไปตามนโยบายรัฐบาล ทำให้การดำเนินการจัดหาพัสดุ ต้องเร่งดำเนินการ๙งอาจเป็นเหตุทำให้เกิดความผิดพลาดทำให้ปฏิบัติไม่เป็นไปตามระเบียบฯ ผู้รับนิดชอบในการดำเนินงานจัดหาพัสดุมีความเสี่ยงที่จะกระทำไม่ถูกต้องตามระเบียบเป็นอย่างมาก</t>
  </si>
  <si>
    <t>จำนวนโครงการ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</si>
</sst>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Chulabhorn Likit Text Light๙"/>
    </font>
    <font>
      <sz val="11"/>
      <color theme="1"/>
      <name val="Chulabhorn Likit Text Light๙"/>
    </font>
    <font>
      <sz val="7"/>
      <color theme="1"/>
      <name val="Times New Roman"/>
      <family val="1"/>
    </font>
    <font>
      <sz val="11"/>
      <color rgb="FFFFFFFF"/>
      <name val="Chulabhorn Likit Text Light๙"/>
    </font>
    <font>
      <sz val="11"/>
      <color rgb="FF000000"/>
      <name val="Chulabhorn Likit Text Light๙"/>
    </font>
    <font>
      <sz val="8"/>
      <name val="Tahoma"/>
      <family val="2"/>
      <charset val="222"/>
      <scheme val="minor"/>
    </font>
    <font>
      <sz val="11"/>
      <color rgb="FF202122"/>
      <name val="Chulabhorn Likit Text Light๙"/>
    </font>
    <font>
      <b/>
      <sz val="14"/>
      <color theme="1"/>
      <name val="Chulabhorn Likit Text Light๙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  <font>
      <sz val="11"/>
      <color theme="0"/>
      <name val="Chulabhorn Likit Text Light๙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right" vertical="top" wrapText="1"/>
    </xf>
    <xf numFmtId="15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 wrapText="1"/>
    </xf>
    <xf numFmtId="15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43" fontId="2" fillId="0" borderId="1" xfId="1" applyFont="1" applyBorder="1" applyAlignment="1">
      <alignment horizontal="right" vertical="top" wrapText="1"/>
    </xf>
    <xf numFmtId="43" fontId="5" fillId="0" borderId="1" xfId="1" applyFont="1" applyBorder="1" applyAlignment="1">
      <alignment horizontal="right" vertical="top" wrapText="1"/>
    </xf>
    <xf numFmtId="43" fontId="2" fillId="0" borderId="0" xfId="1" applyFont="1"/>
    <xf numFmtId="187" fontId="1" fillId="0" borderId="1" xfId="0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right" vertical="top" wrapText="1"/>
    </xf>
    <xf numFmtId="187" fontId="5" fillId="0" borderId="1" xfId="1" applyNumberFormat="1" applyFont="1" applyBorder="1" applyAlignment="1">
      <alignment horizontal="right" vertical="top" wrapText="1"/>
    </xf>
    <xf numFmtId="187" fontId="2" fillId="0" borderId="0" xfId="0" applyNumberFormat="1" applyFont="1"/>
    <xf numFmtId="3" fontId="5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top" wrapText="1"/>
    </xf>
    <xf numFmtId="4" fontId="2" fillId="0" borderId="0" xfId="0" applyNumberFormat="1" applyFont="1"/>
    <xf numFmtId="43" fontId="1" fillId="0" borderId="1" xfId="1" applyFont="1" applyBorder="1" applyAlignment="1">
      <alignment horizontal="center" vertical="center" wrapText="1"/>
    </xf>
    <xf numFmtId="43" fontId="14" fillId="0" borderId="1" xfId="1" applyFont="1" applyBorder="1"/>
    <xf numFmtId="0" fontId="14" fillId="0" borderId="1" xfId="0" applyFont="1" applyBorder="1"/>
    <xf numFmtId="43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/>
    <xf numFmtId="43" fontId="15" fillId="0" borderId="0" xfId="1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0" fontId="15" fillId="0" borderId="0" xfId="0" applyFont="1" applyAlignment="1">
      <alignment horizontal="left" vertical="top"/>
    </xf>
    <xf numFmtId="4" fontId="15" fillId="0" borderId="0" xfId="0" applyNumberFormat="1" applyFont="1"/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right" vertical="top" wrapText="1"/>
    </xf>
    <xf numFmtId="3" fontId="15" fillId="0" borderId="0" xfId="0" applyNumberFormat="1" applyFont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zoomScaleNormal="100" workbookViewId="0">
      <selection activeCell="J3" sqref="J3:J4"/>
    </sheetView>
  </sheetViews>
  <sheetFormatPr defaultRowHeight="20.25" x14ac:dyDescent="0.5"/>
  <cols>
    <col min="1" max="1" width="7.875" style="1" customWidth="1"/>
    <col min="2" max="2" width="31.625" style="1" customWidth="1"/>
    <col min="3" max="3" width="15" style="1" customWidth="1"/>
    <col min="4" max="4" width="12.375" style="1" customWidth="1"/>
    <col min="5" max="5" width="12.25" style="1" customWidth="1"/>
    <col min="6" max="6" width="19.5" style="1" customWidth="1"/>
    <col min="7" max="7" width="11" style="1" customWidth="1"/>
    <col min="8" max="8" width="21.125" style="1" customWidth="1"/>
    <col min="9" max="9" width="13.875" style="29" customWidth="1"/>
    <col min="10" max="10" width="15.25" style="1" customWidth="1"/>
    <col min="11" max="11" width="28.125" style="12" customWidth="1"/>
    <col min="12" max="16384" width="9" style="1"/>
  </cols>
  <sheetData>
    <row r="1" spans="1:11" ht="30.75" customHeight="1" x14ac:dyDescent="0.65">
      <c r="A1" s="50" t="s">
        <v>495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26" t="s">
        <v>334</v>
      </c>
      <c r="J4" s="51"/>
      <c r="K4" s="56"/>
    </row>
    <row r="5" spans="1:11" s="6" customFormat="1" ht="50.25" customHeight="1" x14ac:dyDescent="0.2">
      <c r="A5" s="3">
        <v>1</v>
      </c>
      <c r="B5" s="10" t="s">
        <v>245</v>
      </c>
      <c r="C5" s="5" t="s">
        <v>246</v>
      </c>
      <c r="D5" s="5" t="s">
        <v>246</v>
      </c>
      <c r="E5" s="3" t="s">
        <v>14</v>
      </c>
      <c r="F5" s="10" t="s">
        <v>247</v>
      </c>
      <c r="G5" s="5" t="s">
        <v>246</v>
      </c>
      <c r="H5" s="10" t="s">
        <v>247</v>
      </c>
      <c r="I5" s="27">
        <v>5610</v>
      </c>
      <c r="J5" s="10" t="s">
        <v>6</v>
      </c>
      <c r="K5" s="8" t="s">
        <v>406</v>
      </c>
    </row>
    <row r="6" spans="1:11" s="6" customFormat="1" ht="50.25" customHeight="1" x14ac:dyDescent="0.2">
      <c r="A6" s="3">
        <v>2</v>
      </c>
      <c r="B6" s="10" t="s">
        <v>35</v>
      </c>
      <c r="C6" s="5" t="s">
        <v>248</v>
      </c>
      <c r="D6" s="5" t="s">
        <v>248</v>
      </c>
      <c r="E6" s="3" t="s">
        <v>14</v>
      </c>
      <c r="F6" s="10" t="s">
        <v>40</v>
      </c>
      <c r="G6" s="5" t="s">
        <v>248</v>
      </c>
      <c r="H6" s="10" t="s">
        <v>40</v>
      </c>
      <c r="I6" s="27">
        <v>1005</v>
      </c>
      <c r="J6" s="10" t="s">
        <v>6</v>
      </c>
      <c r="K6" s="8" t="s">
        <v>383</v>
      </c>
    </row>
    <row r="7" spans="1:11" s="6" customFormat="1" ht="72.75" customHeight="1" x14ac:dyDescent="0.2">
      <c r="A7" s="3">
        <v>3</v>
      </c>
      <c r="B7" s="4" t="s">
        <v>298</v>
      </c>
      <c r="C7" s="5" t="s">
        <v>249</v>
      </c>
      <c r="D7" s="5" t="s">
        <v>249</v>
      </c>
      <c r="E7" s="3" t="s">
        <v>14</v>
      </c>
      <c r="F7" s="10" t="s">
        <v>250</v>
      </c>
      <c r="G7" s="5" t="s">
        <v>249</v>
      </c>
      <c r="H7" s="10" t="s">
        <v>250</v>
      </c>
      <c r="I7" s="27">
        <v>8000</v>
      </c>
      <c r="J7" s="10" t="s">
        <v>6</v>
      </c>
      <c r="K7" s="8" t="s">
        <v>407</v>
      </c>
    </row>
    <row r="8" spans="1:11" s="6" customFormat="1" ht="50.25" customHeight="1" x14ac:dyDescent="0.2">
      <c r="A8" s="3">
        <v>4</v>
      </c>
      <c r="B8" s="10" t="s">
        <v>299</v>
      </c>
      <c r="C8" s="5" t="s">
        <v>251</v>
      </c>
      <c r="D8" s="5" t="s">
        <v>251</v>
      </c>
      <c r="E8" s="3" t="s">
        <v>14</v>
      </c>
      <c r="F8" s="10" t="s">
        <v>215</v>
      </c>
      <c r="G8" s="5" t="s">
        <v>251</v>
      </c>
      <c r="H8" s="10" t="s">
        <v>215</v>
      </c>
      <c r="I8" s="27">
        <v>24000</v>
      </c>
      <c r="J8" s="10" t="s">
        <v>6</v>
      </c>
      <c r="K8" s="8" t="s">
        <v>490</v>
      </c>
    </row>
    <row r="9" spans="1:11" s="6" customFormat="1" ht="50.25" customHeight="1" x14ac:dyDescent="0.2">
      <c r="A9" s="3">
        <v>5</v>
      </c>
      <c r="B9" s="10" t="s">
        <v>252</v>
      </c>
      <c r="C9" s="5" t="s">
        <v>251</v>
      </c>
      <c r="D9" s="5" t="s">
        <v>251</v>
      </c>
      <c r="E9" s="3" t="s">
        <v>14</v>
      </c>
      <c r="F9" s="10" t="s">
        <v>215</v>
      </c>
      <c r="G9" s="5" t="s">
        <v>251</v>
      </c>
      <c r="H9" s="10" t="s">
        <v>215</v>
      </c>
      <c r="I9" s="27">
        <v>24000</v>
      </c>
      <c r="J9" s="10" t="s">
        <v>6</v>
      </c>
      <c r="K9" s="8" t="s">
        <v>491</v>
      </c>
    </row>
    <row r="10" spans="1:11" s="6" customFormat="1" ht="50.25" customHeight="1" x14ac:dyDescent="0.2">
      <c r="A10" s="3">
        <v>6</v>
      </c>
      <c r="B10" s="4" t="s">
        <v>300</v>
      </c>
      <c r="C10" s="5" t="s">
        <v>249</v>
      </c>
      <c r="D10" s="5" t="s">
        <v>249</v>
      </c>
      <c r="E10" s="3" t="s">
        <v>14</v>
      </c>
      <c r="F10" s="10" t="s">
        <v>250</v>
      </c>
      <c r="G10" s="5" t="s">
        <v>249</v>
      </c>
      <c r="H10" s="10" t="s">
        <v>250</v>
      </c>
      <c r="I10" s="27">
        <v>8000</v>
      </c>
      <c r="J10" s="10" t="s">
        <v>6</v>
      </c>
      <c r="K10" s="8" t="s">
        <v>408</v>
      </c>
    </row>
    <row r="11" spans="1:11" s="6" customFormat="1" ht="50.25" customHeight="1" x14ac:dyDescent="0.2">
      <c r="A11" s="3">
        <v>7</v>
      </c>
      <c r="B11" s="11" t="s">
        <v>210</v>
      </c>
      <c r="C11" s="5" t="s">
        <v>253</v>
      </c>
      <c r="D11" s="5" t="s">
        <v>253</v>
      </c>
      <c r="E11" s="3" t="s">
        <v>14</v>
      </c>
      <c r="F11" s="10" t="s">
        <v>52</v>
      </c>
      <c r="G11" s="5" t="s">
        <v>253</v>
      </c>
      <c r="H11" s="10" t="s">
        <v>52</v>
      </c>
      <c r="I11" s="27">
        <v>27965</v>
      </c>
      <c r="J11" s="10" t="s">
        <v>6</v>
      </c>
      <c r="K11" s="8" t="s">
        <v>384</v>
      </c>
    </row>
    <row r="12" spans="1:11" s="6" customFormat="1" ht="50.25" customHeight="1" x14ac:dyDescent="0.2">
      <c r="A12" s="3">
        <v>8</v>
      </c>
      <c r="B12" s="11" t="s">
        <v>254</v>
      </c>
      <c r="C12" s="5" t="s">
        <v>255</v>
      </c>
      <c r="D12" s="5" t="s">
        <v>255</v>
      </c>
      <c r="E12" s="3" t="s">
        <v>14</v>
      </c>
      <c r="F12" s="10" t="s">
        <v>90</v>
      </c>
      <c r="G12" s="5" t="s">
        <v>255</v>
      </c>
      <c r="H12" s="10" t="s">
        <v>90</v>
      </c>
      <c r="I12" s="27">
        <v>30870</v>
      </c>
      <c r="J12" s="10" t="s">
        <v>6</v>
      </c>
      <c r="K12" s="8" t="s">
        <v>385</v>
      </c>
    </row>
    <row r="13" spans="1:11" s="6" customFormat="1" ht="50.25" customHeight="1" x14ac:dyDescent="0.2">
      <c r="A13" s="3">
        <v>9</v>
      </c>
      <c r="B13" s="10" t="s">
        <v>256</v>
      </c>
      <c r="C13" s="5" t="s">
        <v>179</v>
      </c>
      <c r="D13" s="5" t="s">
        <v>179</v>
      </c>
      <c r="E13" s="3" t="s">
        <v>14</v>
      </c>
      <c r="F13" s="10" t="s">
        <v>227</v>
      </c>
      <c r="G13" s="5" t="s">
        <v>179</v>
      </c>
      <c r="H13" s="10" t="s">
        <v>227</v>
      </c>
      <c r="I13" s="27" t="s">
        <v>179</v>
      </c>
      <c r="J13" s="10" t="s">
        <v>6</v>
      </c>
      <c r="K13" s="8" t="s">
        <v>386</v>
      </c>
    </row>
    <row r="14" spans="1:11" s="6" customFormat="1" ht="50.25" customHeight="1" x14ac:dyDescent="0.2">
      <c r="A14" s="3">
        <v>10</v>
      </c>
      <c r="B14" s="10" t="s">
        <v>301</v>
      </c>
      <c r="C14" s="5" t="s">
        <v>213</v>
      </c>
      <c r="D14" s="5" t="s">
        <v>213</v>
      </c>
      <c r="E14" s="3" t="s">
        <v>14</v>
      </c>
      <c r="F14" s="10" t="s">
        <v>70</v>
      </c>
      <c r="G14" s="5" t="s">
        <v>213</v>
      </c>
      <c r="H14" s="10" t="s">
        <v>70</v>
      </c>
      <c r="I14" s="27">
        <v>6600</v>
      </c>
      <c r="J14" s="10" t="s">
        <v>6</v>
      </c>
      <c r="K14" s="8" t="s">
        <v>387</v>
      </c>
    </row>
    <row r="15" spans="1:11" s="6" customFormat="1" ht="50.25" customHeight="1" x14ac:dyDescent="0.2">
      <c r="A15" s="3">
        <v>11</v>
      </c>
      <c r="B15" s="10" t="s">
        <v>257</v>
      </c>
      <c r="C15" s="7" t="s">
        <v>258</v>
      </c>
      <c r="D15" s="7" t="s">
        <v>258</v>
      </c>
      <c r="E15" s="3" t="s">
        <v>14</v>
      </c>
      <c r="F15" s="10" t="s">
        <v>273</v>
      </c>
      <c r="G15" s="7" t="s">
        <v>258</v>
      </c>
      <c r="H15" s="10" t="s">
        <v>273</v>
      </c>
      <c r="I15" s="28">
        <v>181000</v>
      </c>
      <c r="J15" s="10" t="s">
        <v>6</v>
      </c>
      <c r="K15" s="8" t="s">
        <v>388</v>
      </c>
    </row>
    <row r="16" spans="1:11" s="6" customFormat="1" ht="50.25" customHeight="1" x14ac:dyDescent="0.2">
      <c r="A16" s="3">
        <v>12</v>
      </c>
      <c r="B16" s="10" t="s">
        <v>259</v>
      </c>
      <c r="C16" s="7" t="s">
        <v>260</v>
      </c>
      <c r="D16" s="7" t="s">
        <v>260</v>
      </c>
      <c r="E16" s="3" t="s">
        <v>14</v>
      </c>
      <c r="F16" s="10" t="s">
        <v>104</v>
      </c>
      <c r="G16" s="7" t="s">
        <v>260</v>
      </c>
      <c r="H16" s="10" t="s">
        <v>104</v>
      </c>
      <c r="I16" s="28">
        <v>60000</v>
      </c>
      <c r="J16" s="10" t="s">
        <v>6</v>
      </c>
      <c r="K16" s="8" t="s">
        <v>389</v>
      </c>
    </row>
    <row r="17" spans="1:11" s="6" customFormat="1" ht="50.25" customHeight="1" x14ac:dyDescent="0.2">
      <c r="A17" s="3">
        <v>13</v>
      </c>
      <c r="B17" s="10" t="s">
        <v>261</v>
      </c>
      <c r="C17" s="5" t="s">
        <v>262</v>
      </c>
      <c r="D17" s="5" t="s">
        <v>262</v>
      </c>
      <c r="E17" s="3" t="s">
        <v>14</v>
      </c>
      <c r="F17" s="10" t="s">
        <v>52</v>
      </c>
      <c r="G17" s="5" t="s">
        <v>262</v>
      </c>
      <c r="H17" s="10" t="s">
        <v>52</v>
      </c>
      <c r="I17" s="27">
        <v>29980</v>
      </c>
      <c r="J17" s="10" t="s">
        <v>6</v>
      </c>
      <c r="K17" s="8" t="s">
        <v>390</v>
      </c>
    </row>
    <row r="18" spans="1:11" s="6" customFormat="1" ht="50.25" customHeight="1" x14ac:dyDescent="0.2">
      <c r="A18" s="3">
        <v>14</v>
      </c>
      <c r="B18" s="10" t="s">
        <v>302</v>
      </c>
      <c r="C18" s="5" t="s">
        <v>213</v>
      </c>
      <c r="D18" s="5" t="s">
        <v>213</v>
      </c>
      <c r="E18" s="3" t="s">
        <v>14</v>
      </c>
      <c r="F18" s="10" t="s">
        <v>70</v>
      </c>
      <c r="G18" s="5" t="s">
        <v>213</v>
      </c>
      <c r="H18" s="10" t="s">
        <v>70</v>
      </c>
      <c r="I18" s="27">
        <v>6600</v>
      </c>
      <c r="J18" s="10" t="s">
        <v>6</v>
      </c>
      <c r="K18" s="8" t="s">
        <v>391</v>
      </c>
    </row>
    <row r="19" spans="1:11" s="6" customFormat="1" ht="50.25" customHeight="1" x14ac:dyDescent="0.2">
      <c r="A19" s="3">
        <v>15</v>
      </c>
      <c r="B19" s="10" t="s">
        <v>237</v>
      </c>
      <c r="C19" s="7" t="s">
        <v>263</v>
      </c>
      <c r="D19" s="7" t="s">
        <v>263</v>
      </c>
      <c r="E19" s="3" t="s">
        <v>14</v>
      </c>
      <c r="F19" s="10" t="s">
        <v>52</v>
      </c>
      <c r="G19" s="7" t="s">
        <v>263</v>
      </c>
      <c r="H19" s="10" t="s">
        <v>52</v>
      </c>
      <c r="I19" s="28">
        <v>22168</v>
      </c>
      <c r="J19" s="10" t="s">
        <v>6</v>
      </c>
      <c r="K19" s="8" t="s">
        <v>392</v>
      </c>
    </row>
    <row r="20" spans="1:11" s="6" customFormat="1" ht="50.25" customHeight="1" x14ac:dyDescent="0.2">
      <c r="A20" s="3">
        <v>16</v>
      </c>
      <c r="B20" s="10" t="s">
        <v>303</v>
      </c>
      <c r="C20" s="5" t="s">
        <v>264</v>
      </c>
      <c r="D20" s="5" t="s">
        <v>264</v>
      </c>
      <c r="E20" s="3" t="s">
        <v>14</v>
      </c>
      <c r="F20" s="10" t="s">
        <v>133</v>
      </c>
      <c r="G20" s="5" t="s">
        <v>264</v>
      </c>
      <c r="H20" s="10" t="s">
        <v>133</v>
      </c>
      <c r="I20" s="27">
        <v>37900</v>
      </c>
      <c r="J20" s="10" t="s">
        <v>6</v>
      </c>
      <c r="K20" s="8" t="s">
        <v>409</v>
      </c>
    </row>
    <row r="21" spans="1:11" s="6" customFormat="1" ht="50.25" customHeight="1" x14ac:dyDescent="0.2">
      <c r="A21" s="3">
        <v>17</v>
      </c>
      <c r="B21" s="10" t="s">
        <v>92</v>
      </c>
      <c r="C21" s="5" t="s">
        <v>265</v>
      </c>
      <c r="D21" s="5" t="s">
        <v>265</v>
      </c>
      <c r="E21" s="3" t="s">
        <v>14</v>
      </c>
      <c r="F21" s="10" t="s">
        <v>52</v>
      </c>
      <c r="G21" s="5" t="s">
        <v>265</v>
      </c>
      <c r="H21" s="10" t="s">
        <v>52</v>
      </c>
      <c r="I21" s="27">
        <v>38417</v>
      </c>
      <c r="J21" s="10" t="s">
        <v>6</v>
      </c>
      <c r="K21" s="8" t="s">
        <v>393</v>
      </c>
    </row>
    <row r="22" spans="1:11" s="6" customFormat="1" ht="64.5" customHeight="1" x14ac:dyDescent="0.2">
      <c r="A22" s="3">
        <v>18</v>
      </c>
      <c r="B22" s="10" t="s">
        <v>266</v>
      </c>
      <c r="C22" s="5" t="s">
        <v>267</v>
      </c>
      <c r="D22" s="5" t="s">
        <v>267</v>
      </c>
      <c r="E22" s="3" t="s">
        <v>14</v>
      </c>
      <c r="F22" s="10" t="s">
        <v>268</v>
      </c>
      <c r="G22" s="5" t="s">
        <v>267</v>
      </c>
      <c r="H22" s="10" t="s">
        <v>268</v>
      </c>
      <c r="I22" s="27">
        <v>13500</v>
      </c>
      <c r="J22" s="10" t="s">
        <v>6</v>
      </c>
      <c r="K22" s="8" t="s">
        <v>394</v>
      </c>
    </row>
    <row r="23" spans="1:11" s="6" customFormat="1" ht="50.25" customHeight="1" x14ac:dyDescent="0.2">
      <c r="A23" s="3">
        <v>19</v>
      </c>
      <c r="B23" s="10" t="s">
        <v>176</v>
      </c>
      <c r="C23" s="7" t="s">
        <v>269</v>
      </c>
      <c r="D23" s="7" t="s">
        <v>269</v>
      </c>
      <c r="E23" s="3" t="s">
        <v>14</v>
      </c>
      <c r="F23" s="10" t="s">
        <v>52</v>
      </c>
      <c r="G23" s="7" t="s">
        <v>269</v>
      </c>
      <c r="H23" s="10" t="s">
        <v>52</v>
      </c>
      <c r="I23" s="28">
        <v>25078</v>
      </c>
      <c r="J23" s="10" t="s">
        <v>6</v>
      </c>
      <c r="K23" s="8" t="s">
        <v>395</v>
      </c>
    </row>
    <row r="24" spans="1:11" s="6" customFormat="1" ht="50.25" customHeight="1" x14ac:dyDescent="0.2">
      <c r="A24" s="3">
        <v>20</v>
      </c>
      <c r="B24" s="10" t="s">
        <v>178</v>
      </c>
      <c r="C24" s="5" t="s">
        <v>270</v>
      </c>
      <c r="D24" s="5" t="s">
        <v>270</v>
      </c>
      <c r="E24" s="3" t="s">
        <v>14</v>
      </c>
      <c r="F24" s="10" t="s">
        <v>52</v>
      </c>
      <c r="G24" s="5" t="s">
        <v>270</v>
      </c>
      <c r="H24" s="10" t="s">
        <v>52</v>
      </c>
      <c r="I24" s="27">
        <v>14960</v>
      </c>
      <c r="J24" s="10" t="s">
        <v>6</v>
      </c>
      <c r="K24" s="8" t="s">
        <v>396</v>
      </c>
    </row>
    <row r="25" spans="1:11" s="6" customFormat="1" ht="50.25" customHeight="1" x14ac:dyDescent="0.2">
      <c r="A25" s="3">
        <v>21</v>
      </c>
      <c r="B25" s="10" t="s">
        <v>304</v>
      </c>
      <c r="C25" s="5" t="s">
        <v>271</v>
      </c>
      <c r="D25" s="5" t="s">
        <v>271</v>
      </c>
      <c r="E25" s="3" t="s">
        <v>14</v>
      </c>
      <c r="F25" s="10" t="s">
        <v>70</v>
      </c>
      <c r="G25" s="5" t="s">
        <v>271</v>
      </c>
      <c r="H25" s="10" t="s">
        <v>70</v>
      </c>
      <c r="I25" s="27">
        <v>4900</v>
      </c>
      <c r="J25" s="10" t="s">
        <v>6</v>
      </c>
      <c r="K25" s="8" t="s">
        <v>397</v>
      </c>
    </row>
    <row r="26" spans="1:11" s="6" customFormat="1" ht="50.25" customHeight="1" x14ac:dyDescent="0.2">
      <c r="A26" s="3">
        <v>22</v>
      </c>
      <c r="B26" s="10" t="s">
        <v>35</v>
      </c>
      <c r="C26" s="5" t="s">
        <v>101</v>
      </c>
      <c r="D26" s="5" t="s">
        <v>101</v>
      </c>
      <c r="E26" s="3" t="s">
        <v>14</v>
      </c>
      <c r="F26" s="10" t="s">
        <v>40</v>
      </c>
      <c r="G26" s="5" t="s">
        <v>101</v>
      </c>
      <c r="H26" s="10" t="s">
        <v>40</v>
      </c>
      <c r="I26" s="27">
        <v>600</v>
      </c>
      <c r="J26" s="10" t="s">
        <v>6</v>
      </c>
      <c r="K26" s="8" t="s">
        <v>398</v>
      </c>
    </row>
    <row r="27" spans="1:11" s="6" customFormat="1" ht="50.25" customHeight="1" x14ac:dyDescent="0.2">
      <c r="A27" s="3">
        <v>23</v>
      </c>
      <c r="B27" s="10" t="s">
        <v>272</v>
      </c>
      <c r="C27" s="7" t="s">
        <v>101</v>
      </c>
      <c r="D27" s="7" t="s">
        <v>101</v>
      </c>
      <c r="E27" s="3" t="s">
        <v>14</v>
      </c>
      <c r="F27" s="10" t="s">
        <v>50</v>
      </c>
      <c r="G27" s="7" t="s">
        <v>101</v>
      </c>
      <c r="H27" s="10" t="s">
        <v>50</v>
      </c>
      <c r="I27" s="28">
        <v>600</v>
      </c>
      <c r="J27" s="10" t="s">
        <v>6</v>
      </c>
      <c r="K27" s="8" t="s">
        <v>399</v>
      </c>
    </row>
    <row r="28" spans="1:11" s="6" customFormat="1" ht="50.25" customHeight="1" x14ac:dyDescent="0.2">
      <c r="A28" s="3">
        <v>24</v>
      </c>
      <c r="B28" s="10" t="s">
        <v>305</v>
      </c>
      <c r="C28" s="5" t="s">
        <v>79</v>
      </c>
      <c r="D28" s="5" t="s">
        <v>79</v>
      </c>
      <c r="E28" s="3" t="s">
        <v>14</v>
      </c>
      <c r="F28" s="10" t="s">
        <v>273</v>
      </c>
      <c r="G28" s="5" t="s">
        <v>79</v>
      </c>
      <c r="H28" s="10" t="s">
        <v>273</v>
      </c>
      <c r="I28" s="27">
        <v>99000</v>
      </c>
      <c r="J28" s="3" t="s">
        <v>6</v>
      </c>
      <c r="K28" s="8" t="s">
        <v>410</v>
      </c>
    </row>
    <row r="29" spans="1:11" s="6" customFormat="1" ht="72.75" customHeight="1" x14ac:dyDescent="0.2">
      <c r="A29" s="3">
        <v>25</v>
      </c>
      <c r="B29" s="10" t="s">
        <v>274</v>
      </c>
      <c r="C29" s="5" t="s">
        <v>142</v>
      </c>
      <c r="D29" s="5" t="s">
        <v>142</v>
      </c>
      <c r="E29" s="3" t="s">
        <v>14</v>
      </c>
      <c r="F29" s="10" t="s">
        <v>50</v>
      </c>
      <c r="G29" s="5" t="s">
        <v>142</v>
      </c>
      <c r="H29" s="10" t="s">
        <v>50</v>
      </c>
      <c r="I29" s="27">
        <v>450</v>
      </c>
      <c r="J29" s="3" t="s">
        <v>6</v>
      </c>
      <c r="K29" s="8" t="s">
        <v>405</v>
      </c>
    </row>
    <row r="30" spans="1:11" s="6" customFormat="1" ht="50.25" customHeight="1" x14ac:dyDescent="0.2">
      <c r="A30" s="3">
        <v>26</v>
      </c>
      <c r="B30" s="10" t="s">
        <v>275</v>
      </c>
      <c r="C30" s="5" t="s">
        <v>276</v>
      </c>
      <c r="D30" s="5" t="s">
        <v>276</v>
      </c>
      <c r="E30" s="3" t="s">
        <v>14</v>
      </c>
      <c r="F30" s="10" t="s">
        <v>250</v>
      </c>
      <c r="G30" s="5" t="s">
        <v>276</v>
      </c>
      <c r="H30" s="10" t="s">
        <v>250</v>
      </c>
      <c r="I30" s="27">
        <v>68000</v>
      </c>
      <c r="J30" s="10" t="s">
        <v>6</v>
      </c>
      <c r="K30" s="8" t="s">
        <v>411</v>
      </c>
    </row>
    <row r="31" spans="1:11" s="6" customFormat="1" ht="50.25" customHeight="1" x14ac:dyDescent="0.2">
      <c r="A31" s="3">
        <v>27</v>
      </c>
      <c r="B31" s="10" t="s">
        <v>277</v>
      </c>
      <c r="C31" s="7" t="s">
        <v>81</v>
      </c>
      <c r="D31" s="7" t="s">
        <v>81</v>
      </c>
      <c r="E31" s="3" t="s">
        <v>14</v>
      </c>
      <c r="F31" s="10" t="s">
        <v>306</v>
      </c>
      <c r="G31" s="7" t="s">
        <v>81</v>
      </c>
      <c r="H31" s="10" t="s">
        <v>306</v>
      </c>
      <c r="I31" s="28">
        <v>100000</v>
      </c>
      <c r="J31" s="10" t="s">
        <v>6</v>
      </c>
      <c r="K31" s="8" t="s">
        <v>493</v>
      </c>
    </row>
    <row r="32" spans="1:11" s="6" customFormat="1" ht="50.25" customHeight="1" x14ac:dyDescent="0.2">
      <c r="A32" s="3">
        <v>28</v>
      </c>
      <c r="B32" s="10" t="s">
        <v>307</v>
      </c>
      <c r="C32" s="5" t="s">
        <v>251</v>
      </c>
      <c r="D32" s="5" t="s">
        <v>251</v>
      </c>
      <c r="E32" s="3" t="s">
        <v>14</v>
      </c>
      <c r="F32" s="10" t="s">
        <v>250</v>
      </c>
      <c r="G32" s="5" t="s">
        <v>251</v>
      </c>
      <c r="H32" s="10" t="s">
        <v>250</v>
      </c>
      <c r="I32" s="27">
        <v>24000</v>
      </c>
      <c r="J32" s="10" t="s">
        <v>6</v>
      </c>
      <c r="K32" s="8" t="s">
        <v>492</v>
      </c>
    </row>
    <row r="33" spans="1:11" s="6" customFormat="1" ht="50.25" customHeight="1" x14ac:dyDescent="0.2">
      <c r="A33" s="3">
        <v>29</v>
      </c>
      <c r="B33" s="10" t="s">
        <v>278</v>
      </c>
      <c r="C33" s="5" t="s">
        <v>279</v>
      </c>
      <c r="D33" s="5" t="s">
        <v>279</v>
      </c>
      <c r="E33" s="3" t="s">
        <v>14</v>
      </c>
      <c r="F33" s="10" t="s">
        <v>280</v>
      </c>
      <c r="G33" s="5" t="s">
        <v>279</v>
      </c>
      <c r="H33" s="10" t="s">
        <v>280</v>
      </c>
      <c r="I33" s="27">
        <v>21100</v>
      </c>
      <c r="J33" s="10" t="s">
        <v>6</v>
      </c>
      <c r="K33" s="8" t="s">
        <v>404</v>
      </c>
    </row>
    <row r="34" spans="1:11" s="6" customFormat="1" ht="50.25" customHeight="1" x14ac:dyDescent="0.2">
      <c r="A34" s="3">
        <v>30</v>
      </c>
      <c r="B34" s="10" t="s">
        <v>281</v>
      </c>
      <c r="C34" s="5" t="s">
        <v>282</v>
      </c>
      <c r="D34" s="5" t="s">
        <v>282</v>
      </c>
      <c r="E34" s="3" t="s">
        <v>14</v>
      </c>
      <c r="F34" s="10" t="s">
        <v>306</v>
      </c>
      <c r="G34" s="5" t="s">
        <v>282</v>
      </c>
      <c r="H34" s="10" t="s">
        <v>306</v>
      </c>
      <c r="I34" s="27">
        <v>98000</v>
      </c>
      <c r="J34" s="10" t="s">
        <v>6</v>
      </c>
      <c r="K34" s="8" t="s">
        <v>412</v>
      </c>
    </row>
    <row r="35" spans="1:11" s="6" customFormat="1" ht="50.25" customHeight="1" x14ac:dyDescent="0.2">
      <c r="A35" s="3">
        <v>31</v>
      </c>
      <c r="B35" s="10" t="s">
        <v>283</v>
      </c>
      <c r="C35" s="5" t="s">
        <v>222</v>
      </c>
      <c r="D35" s="5" t="s">
        <v>222</v>
      </c>
      <c r="E35" s="3" t="s">
        <v>14</v>
      </c>
      <c r="F35" s="10" t="s">
        <v>284</v>
      </c>
      <c r="G35" s="5" t="s">
        <v>222</v>
      </c>
      <c r="H35" s="10" t="s">
        <v>284</v>
      </c>
      <c r="I35" s="27">
        <v>10000</v>
      </c>
      <c r="J35" s="10" t="s">
        <v>6</v>
      </c>
      <c r="K35" s="8" t="s">
        <v>403</v>
      </c>
    </row>
    <row r="36" spans="1:11" s="6" customFormat="1" ht="50.25" customHeight="1" x14ac:dyDescent="0.2">
      <c r="A36" s="3">
        <v>32</v>
      </c>
      <c r="B36" s="10" t="s">
        <v>308</v>
      </c>
      <c r="C36" s="5" t="s">
        <v>285</v>
      </c>
      <c r="D36" s="5" t="s">
        <v>285</v>
      </c>
      <c r="E36" s="3" t="s">
        <v>14</v>
      </c>
      <c r="F36" s="10" t="s">
        <v>70</v>
      </c>
      <c r="G36" s="5" t="s">
        <v>285</v>
      </c>
      <c r="H36" s="10" t="s">
        <v>70</v>
      </c>
      <c r="I36" s="27">
        <v>4000</v>
      </c>
      <c r="J36" s="10" t="s">
        <v>6</v>
      </c>
      <c r="K36" s="8" t="s">
        <v>418</v>
      </c>
    </row>
    <row r="37" spans="1:11" s="6" customFormat="1" ht="73.5" customHeight="1" x14ac:dyDescent="0.2">
      <c r="A37" s="3">
        <v>33</v>
      </c>
      <c r="B37" s="10" t="s">
        <v>309</v>
      </c>
      <c r="C37" s="5" t="s">
        <v>286</v>
      </c>
      <c r="D37" s="5" t="s">
        <v>286</v>
      </c>
      <c r="E37" s="3" t="s">
        <v>14</v>
      </c>
      <c r="F37" s="10" t="s">
        <v>52</v>
      </c>
      <c r="G37" s="5" t="s">
        <v>286</v>
      </c>
      <c r="H37" s="10" t="s">
        <v>52</v>
      </c>
      <c r="I37" s="27">
        <v>3400</v>
      </c>
      <c r="J37" s="10" t="s">
        <v>6</v>
      </c>
      <c r="K37" s="8" t="s">
        <v>402</v>
      </c>
    </row>
    <row r="38" spans="1:11" s="6" customFormat="1" ht="50.25" customHeight="1" x14ac:dyDescent="0.2">
      <c r="A38" s="3">
        <v>34</v>
      </c>
      <c r="B38" s="4" t="s">
        <v>287</v>
      </c>
      <c r="C38" s="7" t="s">
        <v>202</v>
      </c>
      <c r="D38" s="7" t="s">
        <v>202</v>
      </c>
      <c r="E38" s="3" t="s">
        <v>14</v>
      </c>
      <c r="F38" s="10" t="s">
        <v>189</v>
      </c>
      <c r="G38" s="7" t="s">
        <v>202</v>
      </c>
      <c r="H38" s="10" t="s">
        <v>189</v>
      </c>
      <c r="I38" s="28">
        <v>498000</v>
      </c>
      <c r="J38" s="10" t="s">
        <v>6</v>
      </c>
      <c r="K38" s="8" t="s">
        <v>415</v>
      </c>
    </row>
    <row r="39" spans="1:11" s="6" customFormat="1" ht="50.25" customHeight="1" x14ac:dyDescent="0.2">
      <c r="A39" s="3">
        <v>35</v>
      </c>
      <c r="B39" s="10" t="s">
        <v>310</v>
      </c>
      <c r="C39" s="7" t="s">
        <v>206</v>
      </c>
      <c r="D39" s="7" t="s">
        <v>206</v>
      </c>
      <c r="E39" s="3" t="s">
        <v>14</v>
      </c>
      <c r="F39" s="10" t="s">
        <v>77</v>
      </c>
      <c r="G39" s="7" t="s">
        <v>206</v>
      </c>
      <c r="H39" s="10" t="s">
        <v>77</v>
      </c>
      <c r="I39" s="28">
        <v>30000</v>
      </c>
      <c r="J39" s="10" t="s">
        <v>6</v>
      </c>
      <c r="K39" s="8" t="s">
        <v>416</v>
      </c>
    </row>
    <row r="40" spans="1:11" s="6" customFormat="1" ht="50.25" customHeight="1" x14ac:dyDescent="0.2">
      <c r="A40" s="3">
        <v>36</v>
      </c>
      <c r="B40" s="10" t="s">
        <v>313</v>
      </c>
      <c r="C40" s="7" t="s">
        <v>288</v>
      </c>
      <c r="D40" s="7" t="s">
        <v>288</v>
      </c>
      <c r="E40" s="3" t="s">
        <v>14</v>
      </c>
      <c r="F40" s="10" t="s">
        <v>289</v>
      </c>
      <c r="G40" s="7" t="s">
        <v>288</v>
      </c>
      <c r="H40" s="10" t="s">
        <v>289</v>
      </c>
      <c r="I40" s="28">
        <v>14000</v>
      </c>
      <c r="J40" s="10" t="s">
        <v>6</v>
      </c>
      <c r="K40" s="8" t="s">
        <v>417</v>
      </c>
    </row>
    <row r="41" spans="1:11" s="6" customFormat="1" ht="72" customHeight="1" x14ac:dyDescent="0.2">
      <c r="A41" s="3">
        <v>37</v>
      </c>
      <c r="B41" s="10" t="s">
        <v>290</v>
      </c>
      <c r="C41" s="5" t="s">
        <v>291</v>
      </c>
      <c r="D41" s="5" t="s">
        <v>291</v>
      </c>
      <c r="E41" s="3" t="s">
        <v>14</v>
      </c>
      <c r="F41" s="10" t="s">
        <v>292</v>
      </c>
      <c r="G41" s="5" t="s">
        <v>291</v>
      </c>
      <c r="H41" s="10" t="s">
        <v>292</v>
      </c>
      <c r="I41" s="27">
        <v>7321</v>
      </c>
      <c r="J41" s="10" t="s">
        <v>6</v>
      </c>
      <c r="K41" s="8" t="s">
        <v>401</v>
      </c>
    </row>
    <row r="42" spans="1:11" s="6" customFormat="1" ht="50.25" customHeight="1" x14ac:dyDescent="0.2">
      <c r="A42" s="3">
        <v>39</v>
      </c>
      <c r="B42" s="10" t="s">
        <v>293</v>
      </c>
      <c r="C42" s="5" t="s">
        <v>294</v>
      </c>
      <c r="D42" s="5" t="s">
        <v>294</v>
      </c>
      <c r="E42" s="3" t="s">
        <v>14</v>
      </c>
      <c r="F42" s="10" t="s">
        <v>250</v>
      </c>
      <c r="G42" s="5" t="s">
        <v>294</v>
      </c>
      <c r="H42" s="10" t="s">
        <v>250</v>
      </c>
      <c r="I42" s="27">
        <v>20600</v>
      </c>
      <c r="J42" s="10" t="s">
        <v>6</v>
      </c>
      <c r="K42" s="8" t="s">
        <v>413</v>
      </c>
    </row>
    <row r="43" spans="1:11" s="6" customFormat="1" ht="50.25" customHeight="1" x14ac:dyDescent="0.2">
      <c r="A43" s="3">
        <v>38</v>
      </c>
      <c r="B43" s="4" t="s">
        <v>311</v>
      </c>
      <c r="C43" s="5" t="s">
        <v>271</v>
      </c>
      <c r="D43" s="5" t="s">
        <v>271</v>
      </c>
      <c r="E43" s="3" t="s">
        <v>14</v>
      </c>
      <c r="F43" s="10" t="s">
        <v>295</v>
      </c>
      <c r="G43" s="5" t="s">
        <v>271</v>
      </c>
      <c r="H43" s="10" t="s">
        <v>295</v>
      </c>
      <c r="I43" s="27">
        <v>4900</v>
      </c>
      <c r="J43" s="10" t="s">
        <v>6</v>
      </c>
      <c r="K43" s="8" t="s">
        <v>400</v>
      </c>
    </row>
    <row r="44" spans="1:11" s="6" customFormat="1" ht="50.25" customHeight="1" x14ac:dyDescent="0.2">
      <c r="A44" s="3">
        <v>40</v>
      </c>
      <c r="B44" s="10" t="s">
        <v>296</v>
      </c>
      <c r="C44" s="5" t="s">
        <v>297</v>
      </c>
      <c r="D44" s="5" t="s">
        <v>297</v>
      </c>
      <c r="E44" s="3" t="s">
        <v>14</v>
      </c>
      <c r="F44" s="10" t="s">
        <v>312</v>
      </c>
      <c r="G44" s="5" t="s">
        <v>297</v>
      </c>
      <c r="H44" s="10" t="s">
        <v>312</v>
      </c>
      <c r="I44" s="27">
        <v>499000</v>
      </c>
      <c r="J44" s="10" t="s">
        <v>6</v>
      </c>
      <c r="K44" s="8" t="s">
        <v>414</v>
      </c>
    </row>
    <row r="45" spans="1:11" s="40" customFormat="1" x14ac:dyDescent="0.5">
      <c r="I45" s="41">
        <f>SUM(I5:I44)</f>
        <v>2073524</v>
      </c>
      <c r="K45" s="42"/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57999999999999996" bottom="0.75" header="0.3" footer="0.3"/>
  <pageSetup paperSize="9" scale="21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0"/>
  <sheetViews>
    <sheetView topLeftCell="C1" zoomScale="115" zoomScaleNormal="11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3.125" style="1" customWidth="1"/>
    <col min="3" max="3" width="14.875" style="1" customWidth="1"/>
    <col min="4" max="5" width="13.5" style="1" customWidth="1"/>
    <col min="6" max="6" width="19.75" style="1" customWidth="1"/>
    <col min="7" max="7" width="13.5" style="1" customWidth="1"/>
    <col min="8" max="8" width="15.875" style="1" customWidth="1"/>
    <col min="9" max="9" width="14.625" style="25" customWidth="1"/>
    <col min="10" max="10" width="13.875" style="15" customWidth="1"/>
    <col min="11" max="11" width="30.875" style="1" customWidth="1"/>
    <col min="12" max="16384" width="9" style="1"/>
  </cols>
  <sheetData>
    <row r="1" spans="1:12" ht="30.75" customHeight="1" x14ac:dyDescent="0.65">
      <c r="A1" s="50" t="s">
        <v>337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2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35" t="s">
        <v>334</v>
      </c>
      <c r="J4" s="51"/>
      <c r="K4" s="56"/>
    </row>
    <row r="5" spans="1:12" s="6" customFormat="1" ht="64.5" customHeight="1" x14ac:dyDescent="0.2">
      <c r="A5" s="3">
        <v>1</v>
      </c>
      <c r="B5" s="4" t="s">
        <v>35</v>
      </c>
      <c r="C5" s="5" t="s">
        <v>64</v>
      </c>
      <c r="D5" s="5" t="s">
        <v>64</v>
      </c>
      <c r="E5" s="3" t="s">
        <v>14</v>
      </c>
      <c r="F5" s="10" t="s">
        <v>40</v>
      </c>
      <c r="G5" s="5" t="s">
        <v>64</v>
      </c>
      <c r="H5" s="10" t="s">
        <v>40</v>
      </c>
      <c r="I5" s="23">
        <v>645</v>
      </c>
      <c r="J5" s="3" t="s">
        <v>6</v>
      </c>
      <c r="K5" s="8" t="s">
        <v>470</v>
      </c>
    </row>
    <row r="6" spans="1:12" s="6" customFormat="1" ht="87.75" customHeight="1" x14ac:dyDescent="0.2">
      <c r="A6" s="3">
        <v>2</v>
      </c>
      <c r="B6" s="4" t="s">
        <v>65</v>
      </c>
      <c r="C6" s="5" t="s">
        <v>66</v>
      </c>
      <c r="D6" s="5" t="s">
        <v>66</v>
      </c>
      <c r="E6" s="3" t="s">
        <v>14</v>
      </c>
      <c r="F6" s="10" t="s">
        <v>50</v>
      </c>
      <c r="G6" s="5" t="s">
        <v>66</v>
      </c>
      <c r="H6" s="10" t="s">
        <v>50</v>
      </c>
      <c r="I6" s="23">
        <v>15400</v>
      </c>
      <c r="J6" s="3" t="s">
        <v>6</v>
      </c>
      <c r="K6" s="8" t="s">
        <v>471</v>
      </c>
    </row>
    <row r="7" spans="1:12" s="6" customFormat="1" ht="71.25" customHeight="1" x14ac:dyDescent="0.2">
      <c r="A7" s="3">
        <v>3</v>
      </c>
      <c r="B7" s="4" t="s">
        <v>73</v>
      </c>
      <c r="C7" s="5" t="s">
        <v>67</v>
      </c>
      <c r="D7" s="5" t="s">
        <v>67</v>
      </c>
      <c r="E7" s="3" t="s">
        <v>14</v>
      </c>
      <c r="F7" s="10" t="s">
        <v>40</v>
      </c>
      <c r="G7" s="5" t="s">
        <v>67</v>
      </c>
      <c r="H7" s="10" t="s">
        <v>40</v>
      </c>
      <c r="I7" s="23">
        <v>13780</v>
      </c>
      <c r="J7" s="3" t="s">
        <v>6</v>
      </c>
      <c r="K7" s="8" t="s">
        <v>472</v>
      </c>
      <c r="L7" s="6" t="s">
        <v>338</v>
      </c>
    </row>
    <row r="8" spans="1:12" s="6" customFormat="1" ht="64.5" customHeight="1" x14ac:dyDescent="0.2">
      <c r="A8" s="3">
        <v>4</v>
      </c>
      <c r="B8" s="4" t="s">
        <v>68</v>
      </c>
      <c r="C8" s="5" t="s">
        <v>69</v>
      </c>
      <c r="D8" s="5" t="s">
        <v>69</v>
      </c>
      <c r="E8" s="3" t="s">
        <v>14</v>
      </c>
      <c r="F8" s="10" t="s">
        <v>70</v>
      </c>
      <c r="G8" s="5" t="s">
        <v>69</v>
      </c>
      <c r="H8" s="10" t="s">
        <v>70</v>
      </c>
      <c r="I8" s="23">
        <v>8500</v>
      </c>
      <c r="J8" s="3" t="s">
        <v>6</v>
      </c>
      <c r="K8" s="8" t="s">
        <v>473</v>
      </c>
    </row>
    <row r="9" spans="1:12" s="6" customFormat="1" ht="64.5" customHeight="1" x14ac:dyDescent="0.2">
      <c r="A9" s="3">
        <v>5</v>
      </c>
      <c r="B9" s="4" t="s">
        <v>71</v>
      </c>
      <c r="C9" s="5" t="s">
        <v>72</v>
      </c>
      <c r="D9" s="5" t="s">
        <v>72</v>
      </c>
      <c r="E9" s="3" t="s">
        <v>14</v>
      </c>
      <c r="F9" s="10" t="s">
        <v>70</v>
      </c>
      <c r="G9" s="5" t="s">
        <v>72</v>
      </c>
      <c r="H9" s="10" t="s">
        <v>70</v>
      </c>
      <c r="I9" s="23">
        <v>13200</v>
      </c>
      <c r="J9" s="3" t="s">
        <v>6</v>
      </c>
      <c r="K9" s="8" t="s">
        <v>474</v>
      </c>
    </row>
    <row r="10" spans="1:12" s="40" customFormat="1" x14ac:dyDescent="0.5">
      <c r="I10" s="41">
        <f>SUM(I5:I9)</f>
        <v>51525</v>
      </c>
      <c r="J10" s="47"/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7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"/>
  <sheetViews>
    <sheetView zoomScaleNormal="100" workbookViewId="0">
      <selection activeCell="C3" sqref="C3:C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875" style="1" customWidth="1"/>
    <col min="4" max="5" width="13.5" style="1" customWidth="1"/>
    <col min="6" max="6" width="18.5" style="1" customWidth="1"/>
    <col min="7" max="7" width="12.125" style="1" customWidth="1"/>
    <col min="8" max="8" width="19.125" style="1" customWidth="1"/>
    <col min="9" max="9" width="19.875" style="25" customWidth="1"/>
    <col min="10" max="10" width="13.875" style="15" customWidth="1"/>
    <col min="11" max="11" width="31.25" style="1" customWidth="1"/>
    <col min="12" max="16384" width="9" style="1"/>
  </cols>
  <sheetData>
    <row r="1" spans="1:11" ht="30.75" customHeight="1" x14ac:dyDescent="0.65">
      <c r="A1" s="50" t="s">
        <v>336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35" t="s">
        <v>334</v>
      </c>
      <c r="J4" s="51"/>
      <c r="K4" s="56"/>
    </row>
    <row r="5" spans="1:11" ht="59.25" customHeight="1" x14ac:dyDescent="0.5">
      <c r="A5" s="3">
        <v>1</v>
      </c>
      <c r="B5" s="10" t="s">
        <v>44</v>
      </c>
      <c r="C5" s="13">
        <v>115202.1</v>
      </c>
      <c r="D5" s="13">
        <v>115202.1</v>
      </c>
      <c r="E5" s="3" t="s">
        <v>14</v>
      </c>
      <c r="F5" s="10" t="s">
        <v>37</v>
      </c>
      <c r="G5" s="13">
        <v>115202.1</v>
      </c>
      <c r="H5" s="10" t="s">
        <v>37</v>
      </c>
      <c r="I5" s="23">
        <v>115202.1</v>
      </c>
      <c r="J5" s="3" t="s">
        <v>6</v>
      </c>
      <c r="K5" s="8" t="s">
        <v>475</v>
      </c>
    </row>
    <row r="6" spans="1:11" ht="70.5" customHeight="1" x14ac:dyDescent="0.5">
      <c r="A6" s="3">
        <v>2</v>
      </c>
      <c r="B6" s="10" t="s">
        <v>45</v>
      </c>
      <c r="C6" s="13">
        <v>49145.85</v>
      </c>
      <c r="D6" s="13">
        <v>49145.85</v>
      </c>
      <c r="E6" s="3" t="s">
        <v>14</v>
      </c>
      <c r="F6" s="10" t="s">
        <v>37</v>
      </c>
      <c r="G6" s="13">
        <v>49145.85</v>
      </c>
      <c r="H6" s="10" t="s">
        <v>37</v>
      </c>
      <c r="I6" s="23">
        <v>49145.85</v>
      </c>
      <c r="J6" s="3" t="s">
        <v>6</v>
      </c>
      <c r="K6" s="8" t="s">
        <v>476</v>
      </c>
    </row>
    <row r="7" spans="1:11" ht="68.25" customHeight="1" x14ac:dyDescent="0.5">
      <c r="A7" s="3">
        <v>3</v>
      </c>
      <c r="B7" s="10" t="s">
        <v>34</v>
      </c>
      <c r="C7" s="5" t="s">
        <v>47</v>
      </c>
      <c r="D7" s="5" t="s">
        <v>47</v>
      </c>
      <c r="E7" s="3" t="s">
        <v>14</v>
      </c>
      <c r="F7" s="10" t="s">
        <v>38</v>
      </c>
      <c r="G7" s="5" t="s">
        <v>47</v>
      </c>
      <c r="H7" s="10" t="s">
        <v>38</v>
      </c>
      <c r="I7" s="23">
        <v>9000</v>
      </c>
      <c r="J7" s="3" t="s">
        <v>6</v>
      </c>
      <c r="K7" s="8" t="s">
        <v>477</v>
      </c>
    </row>
    <row r="8" spans="1:11" ht="59.25" customHeight="1" x14ac:dyDescent="0.5">
      <c r="A8" s="3">
        <v>4</v>
      </c>
      <c r="B8" s="10" t="s">
        <v>46</v>
      </c>
      <c r="C8" s="13">
        <v>4534.13</v>
      </c>
      <c r="D8" s="13">
        <v>4534.13</v>
      </c>
      <c r="E8" s="3" t="s">
        <v>14</v>
      </c>
      <c r="F8" s="10" t="s">
        <v>39</v>
      </c>
      <c r="G8" s="13">
        <v>4534.13</v>
      </c>
      <c r="H8" s="10" t="s">
        <v>39</v>
      </c>
      <c r="I8" s="23">
        <v>4534.13</v>
      </c>
      <c r="J8" s="3" t="s">
        <v>6</v>
      </c>
      <c r="K8" s="8" t="s">
        <v>478</v>
      </c>
    </row>
    <row r="9" spans="1:11" ht="59.25" customHeight="1" x14ac:dyDescent="0.5">
      <c r="A9" s="3">
        <v>5</v>
      </c>
      <c r="B9" s="10" t="s">
        <v>35</v>
      </c>
      <c r="C9" s="5" t="s">
        <v>36</v>
      </c>
      <c r="D9" s="5" t="s">
        <v>36</v>
      </c>
      <c r="E9" s="3" t="s">
        <v>14</v>
      </c>
      <c r="F9" s="10" t="s">
        <v>40</v>
      </c>
      <c r="G9" s="5" t="s">
        <v>36</v>
      </c>
      <c r="H9" s="10" t="s">
        <v>40</v>
      </c>
      <c r="I9" s="23">
        <v>1140</v>
      </c>
      <c r="J9" s="3" t="s">
        <v>6</v>
      </c>
      <c r="K9" s="8" t="s">
        <v>479</v>
      </c>
    </row>
    <row r="10" spans="1:11" ht="59.25" customHeight="1" x14ac:dyDescent="0.5">
      <c r="A10" s="3">
        <v>6</v>
      </c>
      <c r="B10" s="10" t="s">
        <v>41</v>
      </c>
      <c r="C10" s="5" t="s">
        <v>42</v>
      </c>
      <c r="D10" s="5" t="s">
        <v>42</v>
      </c>
      <c r="E10" s="3" t="s">
        <v>14</v>
      </c>
      <c r="F10" s="10" t="s">
        <v>43</v>
      </c>
      <c r="G10" s="5" t="s">
        <v>42</v>
      </c>
      <c r="H10" s="10" t="s">
        <v>43</v>
      </c>
      <c r="I10" s="23">
        <v>18000</v>
      </c>
      <c r="J10" s="3" t="s">
        <v>6</v>
      </c>
      <c r="K10" s="8" t="s">
        <v>480</v>
      </c>
    </row>
    <row r="11" spans="1:11" s="40" customFormat="1" x14ac:dyDescent="0.5">
      <c r="I11" s="41">
        <f>SUM(I5:I10)</f>
        <v>197022.08000000002</v>
      </c>
      <c r="J11" s="47"/>
    </row>
  </sheetData>
  <mergeCells count="11">
    <mergeCell ref="A1:K1"/>
    <mergeCell ref="A2:K2"/>
    <mergeCell ref="A3:A4"/>
    <mergeCell ref="B3:B4"/>
    <mergeCell ref="C3:C4"/>
    <mergeCell ref="D3:D4"/>
    <mergeCell ref="E3:E4"/>
    <mergeCell ref="K3:K4"/>
    <mergeCell ref="F3:G3"/>
    <mergeCell ref="H3:I3"/>
    <mergeCell ref="J3:J4"/>
  </mergeCells>
  <pageMargins left="0.25" right="0.25" top="0.75" bottom="0.75" header="0.3" footer="0.3"/>
  <pageSetup paperSize="9" scale="67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9"/>
  <sheetViews>
    <sheetView topLeftCell="B1" zoomScaleNormal="100" workbookViewId="0">
      <selection activeCell="J3" sqref="J3:J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125" style="1" customWidth="1"/>
    <col min="4" max="5" width="13.5" style="1" customWidth="1"/>
    <col min="6" max="6" width="18.75" style="1" customWidth="1"/>
    <col min="7" max="7" width="12.375" style="1" customWidth="1"/>
    <col min="8" max="8" width="21.25" style="1" customWidth="1"/>
    <col min="9" max="9" width="17.5" style="25" customWidth="1"/>
    <col min="10" max="10" width="13.875" style="1" customWidth="1"/>
    <col min="11" max="11" width="29.875" style="1" customWidth="1"/>
    <col min="12" max="16384" width="9" style="1"/>
  </cols>
  <sheetData>
    <row r="1" spans="1:11" ht="30.75" customHeight="1" x14ac:dyDescent="0.65">
      <c r="A1" s="50" t="s">
        <v>329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35" t="s">
        <v>334</v>
      </c>
      <c r="J4" s="51"/>
      <c r="K4" s="56"/>
    </row>
    <row r="5" spans="1:11" s="6" customFormat="1" ht="89.25" customHeight="1" x14ac:dyDescent="0.2">
      <c r="A5" s="3">
        <v>1</v>
      </c>
      <c r="B5" s="4" t="s">
        <v>2</v>
      </c>
      <c r="C5" s="5" t="s">
        <v>3</v>
      </c>
      <c r="D5" s="5" t="s">
        <v>3</v>
      </c>
      <c r="E5" s="3" t="s">
        <v>14</v>
      </c>
      <c r="F5" s="4" t="s">
        <v>5</v>
      </c>
      <c r="G5" s="5" t="s">
        <v>3</v>
      </c>
      <c r="H5" s="4" t="s">
        <v>5</v>
      </c>
      <c r="I5" s="23">
        <v>84000</v>
      </c>
      <c r="J5" s="4" t="s">
        <v>6</v>
      </c>
      <c r="K5" s="8" t="s">
        <v>481</v>
      </c>
    </row>
    <row r="6" spans="1:11" s="6" customFormat="1" ht="69.75" customHeight="1" x14ac:dyDescent="0.2">
      <c r="A6" s="3">
        <v>2</v>
      </c>
      <c r="B6" s="4" t="s">
        <v>7</v>
      </c>
      <c r="C6" s="5" t="s">
        <v>3</v>
      </c>
      <c r="D6" s="5" t="s">
        <v>3</v>
      </c>
      <c r="E6" s="3" t="s">
        <v>14</v>
      </c>
      <c r="F6" s="4" t="s">
        <v>8</v>
      </c>
      <c r="G6" s="5" t="s">
        <v>3</v>
      </c>
      <c r="H6" s="4" t="s">
        <v>8</v>
      </c>
      <c r="I6" s="23">
        <v>84000</v>
      </c>
      <c r="J6" s="4" t="s">
        <v>6</v>
      </c>
      <c r="K6" s="8" t="s">
        <v>482</v>
      </c>
    </row>
    <row r="7" spans="1:11" s="6" customFormat="1" ht="69.75" customHeight="1" x14ac:dyDescent="0.2">
      <c r="A7" s="3">
        <v>3</v>
      </c>
      <c r="B7" s="4" t="s">
        <v>9</v>
      </c>
      <c r="C7" s="5" t="s">
        <v>3</v>
      </c>
      <c r="D7" s="5" t="s">
        <v>3</v>
      </c>
      <c r="E7" s="3" t="s">
        <v>14</v>
      </c>
      <c r="F7" s="4" t="s">
        <v>10</v>
      </c>
      <c r="G7" s="5" t="s">
        <v>3</v>
      </c>
      <c r="H7" s="4" t="s">
        <v>10</v>
      </c>
      <c r="I7" s="23">
        <v>84000</v>
      </c>
      <c r="J7" s="4" t="s">
        <v>6</v>
      </c>
      <c r="K7" s="8" t="s">
        <v>483</v>
      </c>
    </row>
    <row r="8" spans="1:11" s="6" customFormat="1" ht="69.75" customHeight="1" x14ac:dyDescent="0.2">
      <c r="A8" s="3">
        <v>4</v>
      </c>
      <c r="B8" s="4" t="s">
        <v>11</v>
      </c>
      <c r="C8" s="5" t="s">
        <v>3</v>
      </c>
      <c r="D8" s="5" t="s">
        <v>3</v>
      </c>
      <c r="E8" s="3" t="s">
        <v>14</v>
      </c>
      <c r="F8" s="4" t="s">
        <v>12</v>
      </c>
      <c r="G8" s="5" t="s">
        <v>3</v>
      </c>
      <c r="H8" s="4" t="s">
        <v>12</v>
      </c>
      <c r="I8" s="23">
        <v>84000</v>
      </c>
      <c r="J8" s="4" t="s">
        <v>6</v>
      </c>
      <c r="K8" s="8" t="s">
        <v>483</v>
      </c>
    </row>
    <row r="9" spans="1:11" s="6" customFormat="1" ht="69.75" customHeight="1" x14ac:dyDescent="0.2">
      <c r="A9" s="3">
        <v>5</v>
      </c>
      <c r="B9" s="4" t="s">
        <v>33</v>
      </c>
      <c r="C9" s="5" t="s">
        <v>3</v>
      </c>
      <c r="D9" s="5" t="s">
        <v>3</v>
      </c>
      <c r="E9" s="3" t="s">
        <v>14</v>
      </c>
      <c r="F9" s="4" t="s">
        <v>13</v>
      </c>
      <c r="G9" s="5" t="s">
        <v>3</v>
      </c>
      <c r="H9" s="4" t="s">
        <v>13</v>
      </c>
      <c r="I9" s="23" t="s">
        <v>3</v>
      </c>
      <c r="J9" s="4" t="s">
        <v>6</v>
      </c>
      <c r="K9" s="8" t="s">
        <v>483</v>
      </c>
    </row>
    <row r="10" spans="1:11" ht="69.75" customHeight="1" x14ac:dyDescent="0.5">
      <c r="A10" s="3">
        <v>6</v>
      </c>
      <c r="B10" s="4" t="s">
        <v>15</v>
      </c>
      <c r="C10" s="5" t="s">
        <v>3</v>
      </c>
      <c r="D10" s="5" t="s">
        <v>3</v>
      </c>
      <c r="E10" s="3" t="s">
        <v>14</v>
      </c>
      <c r="F10" s="4" t="s">
        <v>16</v>
      </c>
      <c r="G10" s="5" t="s">
        <v>3</v>
      </c>
      <c r="H10" s="4" t="s">
        <v>16</v>
      </c>
      <c r="I10" s="23" t="s">
        <v>3</v>
      </c>
      <c r="J10" s="4" t="s">
        <v>6</v>
      </c>
      <c r="K10" s="8" t="s">
        <v>484</v>
      </c>
    </row>
    <row r="11" spans="1:11" ht="89.25" customHeight="1" x14ac:dyDescent="0.5">
      <c r="A11" s="3">
        <v>7</v>
      </c>
      <c r="B11" s="4" t="s">
        <v>17</v>
      </c>
      <c r="C11" s="5" t="s">
        <v>3</v>
      </c>
      <c r="D11" s="5" t="s">
        <v>3</v>
      </c>
      <c r="E11" s="3" t="s">
        <v>14</v>
      </c>
      <c r="F11" s="4" t="s">
        <v>18</v>
      </c>
      <c r="G11" s="5" t="s">
        <v>3</v>
      </c>
      <c r="H11" s="4" t="s">
        <v>18</v>
      </c>
      <c r="I11" s="23" t="s">
        <v>3</v>
      </c>
      <c r="J11" s="4" t="s">
        <v>6</v>
      </c>
      <c r="K11" s="8" t="s">
        <v>483</v>
      </c>
    </row>
    <row r="12" spans="1:11" ht="69.75" customHeight="1" x14ac:dyDescent="0.5">
      <c r="A12" s="3">
        <v>8</v>
      </c>
      <c r="B12" s="4" t="s">
        <v>19</v>
      </c>
      <c r="C12" s="5" t="s">
        <v>3</v>
      </c>
      <c r="D12" s="5" t="s">
        <v>3</v>
      </c>
      <c r="E12" s="3" t="s">
        <v>14</v>
      </c>
      <c r="F12" s="4" t="s">
        <v>20</v>
      </c>
      <c r="G12" s="5" t="s">
        <v>3</v>
      </c>
      <c r="H12" s="4" t="s">
        <v>20</v>
      </c>
      <c r="I12" s="23">
        <v>84000</v>
      </c>
      <c r="J12" s="4" t="s">
        <v>6</v>
      </c>
      <c r="K12" s="8" t="s">
        <v>483</v>
      </c>
    </row>
    <row r="13" spans="1:11" ht="69.75" customHeight="1" x14ac:dyDescent="0.5">
      <c r="A13" s="3">
        <v>9</v>
      </c>
      <c r="B13" s="4" t="s">
        <v>21</v>
      </c>
      <c r="C13" s="5" t="s">
        <v>3</v>
      </c>
      <c r="D13" s="5" t="s">
        <v>3</v>
      </c>
      <c r="E13" s="3" t="s">
        <v>14</v>
      </c>
      <c r="F13" s="4" t="s">
        <v>22</v>
      </c>
      <c r="G13" s="5" t="s">
        <v>3</v>
      </c>
      <c r="H13" s="4" t="s">
        <v>22</v>
      </c>
      <c r="I13" s="23">
        <v>84000</v>
      </c>
      <c r="J13" s="4" t="s">
        <v>6</v>
      </c>
      <c r="K13" s="8" t="s">
        <v>484</v>
      </c>
    </row>
    <row r="14" spans="1:11" ht="93.75" customHeight="1" x14ac:dyDescent="0.5">
      <c r="A14" s="3">
        <v>10</v>
      </c>
      <c r="B14" s="4" t="s">
        <v>23</v>
      </c>
      <c r="C14" s="5" t="s">
        <v>3</v>
      </c>
      <c r="D14" s="5" t="s">
        <v>3</v>
      </c>
      <c r="E14" s="3" t="s">
        <v>14</v>
      </c>
      <c r="F14" s="4" t="s">
        <v>24</v>
      </c>
      <c r="G14" s="5" t="s">
        <v>3</v>
      </c>
      <c r="H14" s="4" t="s">
        <v>24</v>
      </c>
      <c r="I14" s="23">
        <v>84000</v>
      </c>
      <c r="J14" s="4" t="s">
        <v>6</v>
      </c>
      <c r="K14" s="8" t="s">
        <v>485</v>
      </c>
    </row>
    <row r="15" spans="1:11" ht="69.75" customHeight="1" x14ac:dyDescent="0.5">
      <c r="A15" s="3">
        <v>11</v>
      </c>
      <c r="B15" s="4" t="s">
        <v>25</v>
      </c>
      <c r="C15" s="5" t="s">
        <v>3</v>
      </c>
      <c r="D15" s="5" t="s">
        <v>3</v>
      </c>
      <c r="E15" s="3" t="s">
        <v>14</v>
      </c>
      <c r="F15" s="4" t="s">
        <v>26</v>
      </c>
      <c r="G15" s="5" t="s">
        <v>3</v>
      </c>
      <c r="H15" s="4" t="s">
        <v>26</v>
      </c>
      <c r="I15" s="23">
        <v>84000</v>
      </c>
      <c r="J15" s="4" t="s">
        <v>6</v>
      </c>
      <c r="K15" s="8" t="s">
        <v>486</v>
      </c>
    </row>
    <row r="16" spans="1:11" ht="111" customHeight="1" x14ac:dyDescent="0.5">
      <c r="A16" s="3">
        <v>12</v>
      </c>
      <c r="B16" s="4" t="s">
        <v>328</v>
      </c>
      <c r="C16" s="5" t="s">
        <v>27</v>
      </c>
      <c r="D16" s="5" t="s">
        <v>27</v>
      </c>
      <c r="E16" s="3" t="s">
        <v>14</v>
      </c>
      <c r="F16" s="4" t="s">
        <v>28</v>
      </c>
      <c r="G16" s="5" t="s">
        <v>27</v>
      </c>
      <c r="H16" s="4" t="s">
        <v>28</v>
      </c>
      <c r="I16" s="23">
        <v>1000</v>
      </c>
      <c r="J16" s="4" t="s">
        <v>6</v>
      </c>
      <c r="K16" s="8" t="s">
        <v>487</v>
      </c>
    </row>
    <row r="17" spans="1:11" ht="90" customHeight="1" x14ac:dyDescent="0.5">
      <c r="A17" s="3">
        <v>13</v>
      </c>
      <c r="B17" s="4" t="s">
        <v>29</v>
      </c>
      <c r="C17" s="5" t="s">
        <v>27</v>
      </c>
      <c r="D17" s="5" t="s">
        <v>27</v>
      </c>
      <c r="E17" s="3" t="s">
        <v>14</v>
      </c>
      <c r="F17" s="4" t="s">
        <v>28</v>
      </c>
      <c r="G17" s="5" t="s">
        <v>27</v>
      </c>
      <c r="H17" s="4" t="s">
        <v>28</v>
      </c>
      <c r="I17" s="23">
        <v>1000</v>
      </c>
      <c r="J17" s="4" t="s">
        <v>6</v>
      </c>
      <c r="K17" s="8" t="s">
        <v>488</v>
      </c>
    </row>
    <row r="18" spans="1:11" ht="69.75" customHeight="1" x14ac:dyDescent="0.5">
      <c r="A18" s="3">
        <v>14</v>
      </c>
      <c r="B18" s="4" t="s">
        <v>30</v>
      </c>
      <c r="C18" s="7" t="s">
        <v>31</v>
      </c>
      <c r="D18" s="7" t="s">
        <v>31</v>
      </c>
      <c r="E18" s="3" t="s">
        <v>14</v>
      </c>
      <c r="F18" s="4" t="s">
        <v>32</v>
      </c>
      <c r="G18" s="7" t="s">
        <v>31</v>
      </c>
      <c r="H18" s="4" t="s">
        <v>32</v>
      </c>
      <c r="I18" s="24">
        <v>77000</v>
      </c>
      <c r="J18" s="4" t="s">
        <v>6</v>
      </c>
      <c r="K18" s="8" t="s">
        <v>489</v>
      </c>
    </row>
    <row r="19" spans="1:11" s="40" customFormat="1" x14ac:dyDescent="0.5">
      <c r="I19" s="41">
        <f>SUM(I12:I18)</f>
        <v>415000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honeticPr fontId="6" type="noConversion"/>
  <pageMargins left="0.36" right="0.25" top="0.38" bottom="0.75" header="0.3" footer="0.3"/>
  <pageSetup paperSize="9" scale="40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44C2-E539-470C-8D13-B38E9F46A991}">
  <sheetPr>
    <pageSetUpPr fitToPage="1"/>
  </sheetPr>
  <dimension ref="A1:J27"/>
  <sheetViews>
    <sheetView tabSelected="1" topLeftCell="A7" zoomScaleNormal="100" workbookViewId="0">
      <selection activeCell="C6" sqref="C6"/>
    </sheetView>
  </sheetViews>
  <sheetFormatPr defaultRowHeight="14.25" x14ac:dyDescent="0.2"/>
  <cols>
    <col min="1" max="1" width="18.125" customWidth="1"/>
    <col min="2" max="2" width="25.25" customWidth="1"/>
    <col min="3" max="3" width="13.125" customWidth="1"/>
    <col min="4" max="4" width="16.125" customWidth="1"/>
    <col min="8" max="8" width="32.75" customWidth="1"/>
  </cols>
  <sheetData>
    <row r="1" spans="1:10" ht="29.25" customHeight="1" x14ac:dyDescent="0.2">
      <c r="A1" s="61" t="s">
        <v>327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63" customHeight="1" x14ac:dyDescent="0.2">
      <c r="A2" s="59" t="s">
        <v>511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s="17" customFormat="1" ht="23.25" x14ac:dyDescent="0.35">
      <c r="A3" s="16" t="s">
        <v>512</v>
      </c>
    </row>
    <row r="4" spans="1:10" s="17" customFormat="1" ht="21" x14ac:dyDescent="0.35"/>
    <row r="5" spans="1:10" s="17" customFormat="1" ht="21" x14ac:dyDescent="0.35">
      <c r="B5" s="18" t="s">
        <v>513</v>
      </c>
      <c r="C5" s="18" t="s">
        <v>526</v>
      </c>
      <c r="D5" s="18" t="s">
        <v>514</v>
      </c>
    </row>
    <row r="6" spans="1:10" s="17" customFormat="1" ht="23.25" x14ac:dyDescent="0.35">
      <c r="B6" s="19" t="s">
        <v>515</v>
      </c>
      <c r="C6" s="39">
        <v>1</v>
      </c>
      <c r="D6" s="36">
        <v>9449000</v>
      </c>
    </row>
    <row r="7" spans="1:10" s="17" customFormat="1" ht="23.25" x14ac:dyDescent="0.35">
      <c r="B7" s="19" t="s">
        <v>516</v>
      </c>
      <c r="C7" s="39">
        <v>0</v>
      </c>
      <c r="D7" s="36">
        <v>0</v>
      </c>
    </row>
    <row r="8" spans="1:10" s="17" customFormat="1" ht="23.25" x14ac:dyDescent="0.35">
      <c r="B8" s="19" t="s">
        <v>14</v>
      </c>
      <c r="C8" s="39">
        <v>116</v>
      </c>
      <c r="D8" s="36">
        <v>9996618.9199999999</v>
      </c>
    </row>
    <row r="9" spans="1:10" s="17" customFormat="1" ht="23.25" x14ac:dyDescent="0.35">
      <c r="B9" s="19" t="s">
        <v>517</v>
      </c>
      <c r="C9" s="39">
        <v>0</v>
      </c>
      <c r="D9" s="36">
        <v>0</v>
      </c>
    </row>
    <row r="10" spans="1:10" s="17" customFormat="1" ht="23.25" x14ac:dyDescent="0.35">
      <c r="B10" s="19" t="s">
        <v>518</v>
      </c>
      <c r="C10" s="39">
        <v>0</v>
      </c>
      <c r="D10" s="37" t="s">
        <v>522</v>
      </c>
    </row>
    <row r="11" spans="1:10" s="17" customFormat="1" ht="21" x14ac:dyDescent="0.35">
      <c r="B11" s="18" t="s">
        <v>519</v>
      </c>
      <c r="C11" s="39">
        <f>SUM(C6+C8)</f>
        <v>117</v>
      </c>
      <c r="D11" s="38">
        <f>SUM(ต.ค.67!I19+พ.ย.67!I11+ธ.ค.67!I10+ม.ค.68!I14+ก.พ.68!I12+มี.ค.68!I16+เม.ย.68!I13+พ.ค.68!I14+มิ.ย.68!I29+ก.ค.68!I18+ส.ค.68!I26+สรุปผลการจัดซื้อจัดจ้าง!I45)</f>
        <v>19445618.920000002</v>
      </c>
    </row>
    <row r="12" spans="1:10" s="17" customFormat="1" ht="21" x14ac:dyDescent="0.35">
      <c r="B12" s="20"/>
      <c r="C12" s="21"/>
      <c r="D12" s="22"/>
    </row>
    <row r="13" spans="1:10" ht="20.25" x14ac:dyDescent="0.2">
      <c r="A13" s="2" t="s">
        <v>315</v>
      </c>
    </row>
    <row r="14" spans="1:10" ht="20.25" x14ac:dyDescent="0.2">
      <c r="A14" s="60" t="s">
        <v>326</v>
      </c>
      <c r="B14" s="60"/>
      <c r="C14" s="60"/>
      <c r="D14" s="60"/>
      <c r="E14" s="60"/>
      <c r="F14" s="60"/>
      <c r="G14" s="60"/>
      <c r="H14" s="60"/>
      <c r="I14" s="60"/>
      <c r="J14" s="60"/>
    </row>
    <row r="15" spans="1:10" ht="20.25" x14ac:dyDescent="0.2">
      <c r="A15" s="60" t="s">
        <v>317</v>
      </c>
      <c r="B15" s="60"/>
      <c r="C15" s="60"/>
      <c r="D15" s="60"/>
      <c r="E15" s="60"/>
      <c r="F15" s="60"/>
      <c r="G15" s="60"/>
      <c r="H15" s="60"/>
      <c r="I15" s="60"/>
      <c r="J15" s="60"/>
    </row>
    <row r="16" spans="1:10" ht="20.25" x14ac:dyDescent="0.2">
      <c r="A16" s="60" t="s">
        <v>318</v>
      </c>
      <c r="B16" s="60"/>
      <c r="C16" s="60"/>
      <c r="D16" s="60"/>
      <c r="E16" s="60"/>
      <c r="F16" s="60"/>
      <c r="G16" s="60"/>
      <c r="H16" s="60"/>
      <c r="I16" s="60"/>
      <c r="J16" s="60"/>
    </row>
    <row r="17" spans="1:10" ht="65.25" customHeight="1" x14ac:dyDescent="0.2">
      <c r="A17" s="58" t="s">
        <v>525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3.25" customHeight="1" x14ac:dyDescent="0.2">
      <c r="A18" s="58" t="s">
        <v>319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42" customHeight="1" x14ac:dyDescent="0.2">
      <c r="A19" s="58" t="s">
        <v>320</v>
      </c>
      <c r="B19" s="58"/>
      <c r="C19" s="58"/>
      <c r="D19" s="58"/>
      <c r="E19" s="58"/>
      <c r="F19" s="58"/>
      <c r="G19" s="58"/>
      <c r="H19" s="58"/>
      <c r="I19" s="58"/>
      <c r="J19" s="58"/>
    </row>
    <row r="22" spans="1:10" ht="20.25" x14ac:dyDescent="0.2">
      <c r="A22" s="2" t="s">
        <v>316</v>
      </c>
    </row>
    <row r="23" spans="1:10" ht="39.75" customHeight="1" x14ac:dyDescent="0.2">
      <c r="A23" s="59" t="s">
        <v>321</v>
      </c>
      <c r="B23" s="59"/>
      <c r="C23" s="59"/>
      <c r="D23" s="59"/>
      <c r="E23" s="59"/>
      <c r="F23" s="59"/>
      <c r="G23" s="59"/>
      <c r="H23" s="59"/>
      <c r="I23" s="59"/>
      <c r="J23" s="59"/>
    </row>
    <row r="24" spans="1:10" ht="20.25" x14ac:dyDescent="0.2">
      <c r="A24" s="57" t="s">
        <v>322</v>
      </c>
      <c r="B24" s="57"/>
      <c r="C24" s="57"/>
      <c r="D24" s="57"/>
      <c r="E24" s="57"/>
      <c r="F24" s="57"/>
      <c r="G24" s="57"/>
      <c r="H24" s="57"/>
      <c r="I24" s="57"/>
      <c r="J24" s="57"/>
    </row>
    <row r="25" spans="1:10" ht="20.25" x14ac:dyDescent="0.2">
      <c r="A25" s="57" t="s">
        <v>323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0" ht="20.25" x14ac:dyDescent="0.2">
      <c r="A26" s="57" t="s">
        <v>324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0" ht="20.25" x14ac:dyDescent="0.2">
      <c r="A27" s="57" t="s">
        <v>325</v>
      </c>
      <c r="B27" s="57"/>
      <c r="C27" s="57"/>
      <c r="D27" s="57"/>
      <c r="E27" s="57"/>
      <c r="F27" s="57"/>
      <c r="G27" s="57"/>
      <c r="H27" s="57"/>
      <c r="I27" s="57"/>
      <c r="J27" s="57"/>
    </row>
  </sheetData>
  <mergeCells count="13">
    <mergeCell ref="A16:J16"/>
    <mergeCell ref="A14:J14"/>
    <mergeCell ref="A1:J1"/>
    <mergeCell ref="A2:J2"/>
    <mergeCell ref="A15:J15"/>
    <mergeCell ref="A26:J26"/>
    <mergeCell ref="A27:J27"/>
    <mergeCell ref="A17:J17"/>
    <mergeCell ref="A18:J18"/>
    <mergeCell ref="A19:J19"/>
    <mergeCell ref="A23:J23"/>
    <mergeCell ref="A24:J24"/>
    <mergeCell ref="A25:J25"/>
  </mergeCells>
  <pageMargins left="0.56999999999999995" right="0.43" top="0.75" bottom="0.75" header="0.3" footer="0.3"/>
  <pageSetup paperSize="9" scale="74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6"/>
  <sheetViews>
    <sheetView zoomScaleNormal="100" workbookViewId="0">
      <selection activeCell="J3" sqref="J3:J4"/>
    </sheetView>
  </sheetViews>
  <sheetFormatPr defaultRowHeight="20.25" x14ac:dyDescent="0.5"/>
  <cols>
    <col min="1" max="1" width="7.875" style="1" customWidth="1"/>
    <col min="2" max="2" width="36" style="1" customWidth="1"/>
    <col min="3" max="3" width="15" style="1" customWidth="1"/>
    <col min="4" max="5" width="13.5" style="1" customWidth="1"/>
    <col min="6" max="6" width="23.75" style="1" customWidth="1"/>
    <col min="7" max="7" width="13.875" style="1" customWidth="1"/>
    <col min="8" max="8" width="25.75" style="1" customWidth="1"/>
    <col min="9" max="9" width="18.25" style="1" customWidth="1"/>
    <col min="10" max="10" width="13.875" style="1" customWidth="1"/>
    <col min="11" max="11" width="31.375" style="12" customWidth="1"/>
    <col min="12" max="16384" width="9" style="1"/>
  </cols>
  <sheetData>
    <row r="1" spans="1:11" ht="30.75" customHeight="1" x14ac:dyDescent="0.65">
      <c r="A1" s="50" t="s">
        <v>494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9" t="s">
        <v>334</v>
      </c>
      <c r="J4" s="51"/>
      <c r="K4" s="56"/>
    </row>
    <row r="5" spans="1:11" ht="57" customHeight="1" x14ac:dyDescent="0.5">
      <c r="A5" s="3">
        <v>1</v>
      </c>
      <c r="B5" s="10" t="s">
        <v>237</v>
      </c>
      <c r="C5" s="7" t="s">
        <v>208</v>
      </c>
      <c r="D5" s="7" t="s">
        <v>208</v>
      </c>
      <c r="E5" s="3" t="s">
        <v>14</v>
      </c>
      <c r="F5" s="10" t="s">
        <v>209</v>
      </c>
      <c r="G5" s="7" t="s">
        <v>208</v>
      </c>
      <c r="H5" s="10" t="s">
        <v>209</v>
      </c>
      <c r="I5" s="30">
        <v>13145</v>
      </c>
      <c r="J5" s="10" t="s">
        <v>6</v>
      </c>
      <c r="K5" s="8" t="s">
        <v>374</v>
      </c>
    </row>
    <row r="6" spans="1:11" ht="57" customHeight="1" x14ac:dyDescent="0.5">
      <c r="A6" s="3">
        <v>2</v>
      </c>
      <c r="B6" s="10" t="s">
        <v>210</v>
      </c>
      <c r="C6" s="5" t="s">
        <v>211</v>
      </c>
      <c r="D6" s="5" t="s">
        <v>211</v>
      </c>
      <c r="E6" s="3" t="s">
        <v>14</v>
      </c>
      <c r="F6" s="10" t="s">
        <v>90</v>
      </c>
      <c r="G6" s="5" t="s">
        <v>211</v>
      </c>
      <c r="H6" s="10" t="s">
        <v>90</v>
      </c>
      <c r="I6" s="31">
        <v>39548</v>
      </c>
      <c r="J6" s="10" t="s">
        <v>6</v>
      </c>
      <c r="K6" s="8" t="s">
        <v>419</v>
      </c>
    </row>
    <row r="7" spans="1:11" ht="57" customHeight="1" x14ac:dyDescent="0.5">
      <c r="A7" s="3">
        <v>3</v>
      </c>
      <c r="B7" s="10" t="s">
        <v>212</v>
      </c>
      <c r="C7" s="5" t="s">
        <v>213</v>
      </c>
      <c r="D7" s="5" t="s">
        <v>213</v>
      </c>
      <c r="E7" s="3" t="s">
        <v>14</v>
      </c>
      <c r="F7" s="10" t="s">
        <v>70</v>
      </c>
      <c r="G7" s="5" t="s">
        <v>213</v>
      </c>
      <c r="H7" s="10" t="s">
        <v>70</v>
      </c>
      <c r="I7" s="31">
        <v>6600</v>
      </c>
      <c r="J7" s="10" t="s">
        <v>6</v>
      </c>
      <c r="K7" s="8" t="s">
        <v>420</v>
      </c>
    </row>
    <row r="8" spans="1:11" ht="57" customHeight="1" x14ac:dyDescent="0.5">
      <c r="A8" s="3">
        <v>4</v>
      </c>
      <c r="B8" s="10" t="s">
        <v>238</v>
      </c>
      <c r="C8" s="5" t="s">
        <v>214</v>
      </c>
      <c r="D8" s="5" t="s">
        <v>214</v>
      </c>
      <c r="E8" s="3" t="s">
        <v>14</v>
      </c>
      <c r="F8" s="10" t="s">
        <v>215</v>
      </c>
      <c r="G8" s="5" t="s">
        <v>214</v>
      </c>
      <c r="H8" s="10" t="s">
        <v>215</v>
      </c>
      <c r="I8" s="31">
        <v>4100</v>
      </c>
      <c r="J8" s="10" t="s">
        <v>6</v>
      </c>
      <c r="K8" s="8" t="s">
        <v>375</v>
      </c>
    </row>
    <row r="9" spans="1:11" ht="57" customHeight="1" x14ac:dyDescent="0.5">
      <c r="A9" s="3">
        <v>5</v>
      </c>
      <c r="B9" s="10" t="s">
        <v>216</v>
      </c>
      <c r="C9" s="5" t="s">
        <v>217</v>
      </c>
      <c r="D9" s="5" t="s">
        <v>217</v>
      </c>
      <c r="E9" s="3" t="s">
        <v>14</v>
      </c>
      <c r="F9" s="10" t="s">
        <v>215</v>
      </c>
      <c r="G9" s="5" t="s">
        <v>217</v>
      </c>
      <c r="H9" s="10" t="s">
        <v>215</v>
      </c>
      <c r="I9" s="31">
        <v>3300</v>
      </c>
      <c r="J9" s="10" t="s">
        <v>6</v>
      </c>
      <c r="K9" s="8" t="s">
        <v>421</v>
      </c>
    </row>
    <row r="10" spans="1:11" ht="57" customHeight="1" x14ac:dyDescent="0.5">
      <c r="A10" s="3">
        <v>6</v>
      </c>
      <c r="B10" s="10" t="s">
        <v>239</v>
      </c>
      <c r="C10" s="5" t="s">
        <v>218</v>
      </c>
      <c r="D10" s="5" t="s">
        <v>218</v>
      </c>
      <c r="E10" s="3" t="s">
        <v>14</v>
      </c>
      <c r="F10" s="10" t="s">
        <v>70</v>
      </c>
      <c r="G10" s="5" t="s">
        <v>218</v>
      </c>
      <c r="H10" s="10" t="s">
        <v>70</v>
      </c>
      <c r="I10" s="31">
        <v>11500</v>
      </c>
      <c r="J10" s="10" t="s">
        <v>6</v>
      </c>
      <c r="K10" s="8" t="s">
        <v>376</v>
      </c>
    </row>
    <row r="11" spans="1:11" ht="57" customHeight="1" x14ac:dyDescent="0.5">
      <c r="A11" s="3">
        <v>7</v>
      </c>
      <c r="B11" s="11" t="s">
        <v>219</v>
      </c>
      <c r="C11" s="5" t="s">
        <v>220</v>
      </c>
      <c r="D11" s="5" t="s">
        <v>220</v>
      </c>
      <c r="E11" s="3" t="s">
        <v>14</v>
      </c>
      <c r="F11" s="10" t="s">
        <v>70</v>
      </c>
      <c r="G11" s="5" t="s">
        <v>220</v>
      </c>
      <c r="H11" s="10" t="s">
        <v>70</v>
      </c>
      <c r="I11" s="31">
        <v>9400</v>
      </c>
      <c r="J11" s="10" t="s">
        <v>6</v>
      </c>
      <c r="K11" s="8" t="s">
        <v>422</v>
      </c>
    </row>
    <row r="12" spans="1:11" ht="57" customHeight="1" x14ac:dyDescent="0.5">
      <c r="A12" s="3">
        <v>8</v>
      </c>
      <c r="B12" s="11" t="s">
        <v>221</v>
      </c>
      <c r="C12" s="5" t="s">
        <v>222</v>
      </c>
      <c r="D12" s="5" t="s">
        <v>222</v>
      </c>
      <c r="E12" s="3" t="s">
        <v>14</v>
      </c>
      <c r="F12" s="10" t="s">
        <v>70</v>
      </c>
      <c r="G12" s="5" t="s">
        <v>222</v>
      </c>
      <c r="H12" s="10" t="s">
        <v>70</v>
      </c>
      <c r="I12" s="31">
        <v>10000</v>
      </c>
      <c r="J12" s="10" t="s">
        <v>6</v>
      </c>
      <c r="K12" s="8" t="s">
        <v>377</v>
      </c>
    </row>
    <row r="13" spans="1:11" ht="57" customHeight="1" x14ac:dyDescent="0.5">
      <c r="A13" s="3">
        <v>9</v>
      </c>
      <c r="B13" s="10" t="s">
        <v>240</v>
      </c>
      <c r="C13" s="5" t="s">
        <v>72</v>
      </c>
      <c r="D13" s="5" t="s">
        <v>72</v>
      </c>
      <c r="E13" s="3" t="s">
        <v>14</v>
      </c>
      <c r="F13" s="10" t="s">
        <v>70</v>
      </c>
      <c r="G13" s="5" t="s">
        <v>72</v>
      </c>
      <c r="H13" s="10" t="s">
        <v>70</v>
      </c>
      <c r="I13" s="31">
        <v>13200</v>
      </c>
      <c r="J13" s="10" t="s">
        <v>6</v>
      </c>
      <c r="K13" s="8" t="s">
        <v>378</v>
      </c>
    </row>
    <row r="14" spans="1:11" ht="57" customHeight="1" x14ac:dyDescent="0.5">
      <c r="A14" s="3">
        <v>10</v>
      </c>
      <c r="B14" s="4" t="s">
        <v>241</v>
      </c>
      <c r="C14" s="7" t="s">
        <v>223</v>
      </c>
      <c r="D14" s="7" t="s">
        <v>223</v>
      </c>
      <c r="E14" s="3" t="s">
        <v>14</v>
      </c>
      <c r="F14" s="10" t="s">
        <v>104</v>
      </c>
      <c r="G14" s="7" t="s">
        <v>223</v>
      </c>
      <c r="H14" s="10" t="s">
        <v>104</v>
      </c>
      <c r="I14" s="30">
        <v>197000</v>
      </c>
      <c r="J14" s="10" t="s">
        <v>6</v>
      </c>
      <c r="K14" s="8" t="s">
        <v>379</v>
      </c>
    </row>
    <row r="15" spans="1:11" ht="54" customHeight="1" x14ac:dyDescent="0.5">
      <c r="A15" s="3">
        <v>11</v>
      </c>
      <c r="B15" s="10" t="s">
        <v>224</v>
      </c>
      <c r="C15" s="7" t="s">
        <v>204</v>
      </c>
      <c r="D15" s="7" t="s">
        <v>204</v>
      </c>
      <c r="E15" s="3" t="s">
        <v>14</v>
      </c>
      <c r="F15" s="10" t="s">
        <v>104</v>
      </c>
      <c r="G15" s="7" t="s">
        <v>204</v>
      </c>
      <c r="H15" s="10" t="s">
        <v>104</v>
      </c>
      <c r="I15" s="30">
        <v>492000</v>
      </c>
      <c r="J15" s="10" t="s">
        <v>6</v>
      </c>
      <c r="K15" s="8" t="s">
        <v>423</v>
      </c>
    </row>
    <row r="16" spans="1:11" ht="54" customHeight="1" x14ac:dyDescent="0.5">
      <c r="A16" s="3">
        <v>12</v>
      </c>
      <c r="B16" s="10" t="s">
        <v>225</v>
      </c>
      <c r="C16" s="5" t="s">
        <v>226</v>
      </c>
      <c r="D16" s="5" t="s">
        <v>226</v>
      </c>
      <c r="E16" s="3" t="s">
        <v>14</v>
      </c>
      <c r="F16" s="10" t="s">
        <v>227</v>
      </c>
      <c r="G16" s="5" t="s">
        <v>226</v>
      </c>
      <c r="H16" s="10" t="s">
        <v>227</v>
      </c>
      <c r="I16" s="31">
        <v>50000</v>
      </c>
      <c r="J16" s="10" t="s">
        <v>6</v>
      </c>
      <c r="K16" s="8" t="s">
        <v>380</v>
      </c>
    </row>
    <row r="17" spans="1:11" ht="54" customHeight="1" x14ac:dyDescent="0.5">
      <c r="A17" s="3">
        <v>13</v>
      </c>
      <c r="B17" s="10" t="s">
        <v>228</v>
      </c>
      <c r="C17" s="7" t="s">
        <v>204</v>
      </c>
      <c r="D17" s="7" t="s">
        <v>204</v>
      </c>
      <c r="E17" s="3" t="s">
        <v>14</v>
      </c>
      <c r="F17" s="10" t="s">
        <v>104</v>
      </c>
      <c r="G17" s="7" t="s">
        <v>204</v>
      </c>
      <c r="H17" s="10" t="s">
        <v>104</v>
      </c>
      <c r="I17" s="30">
        <v>492000</v>
      </c>
      <c r="J17" s="10" t="s">
        <v>6</v>
      </c>
      <c r="K17" s="8" t="s">
        <v>424</v>
      </c>
    </row>
    <row r="18" spans="1:11" ht="54" customHeight="1" x14ac:dyDescent="0.5">
      <c r="A18" s="3">
        <v>14</v>
      </c>
      <c r="B18" s="10" t="s">
        <v>229</v>
      </c>
      <c r="C18" s="7" t="s">
        <v>81</v>
      </c>
      <c r="D18" s="7" t="s">
        <v>81</v>
      </c>
      <c r="E18" s="3" t="s">
        <v>14</v>
      </c>
      <c r="F18" s="10" t="s">
        <v>104</v>
      </c>
      <c r="G18" s="7" t="s">
        <v>81</v>
      </c>
      <c r="H18" s="10" t="s">
        <v>104</v>
      </c>
      <c r="I18" s="30">
        <v>100000</v>
      </c>
      <c r="J18" s="10" t="s">
        <v>6</v>
      </c>
      <c r="K18" s="8" t="s">
        <v>425</v>
      </c>
    </row>
    <row r="19" spans="1:11" ht="54" customHeight="1" x14ac:dyDescent="0.5">
      <c r="A19" s="3">
        <v>15</v>
      </c>
      <c r="B19" s="10" t="s">
        <v>230</v>
      </c>
      <c r="C19" s="7" t="s">
        <v>81</v>
      </c>
      <c r="D19" s="7" t="s">
        <v>81</v>
      </c>
      <c r="E19" s="3" t="s">
        <v>14</v>
      </c>
      <c r="F19" s="10" t="s">
        <v>104</v>
      </c>
      <c r="G19" s="7" t="s">
        <v>81</v>
      </c>
      <c r="H19" s="10" t="s">
        <v>104</v>
      </c>
      <c r="I19" s="30">
        <v>100000</v>
      </c>
      <c r="J19" s="10" t="s">
        <v>6</v>
      </c>
      <c r="K19" s="8" t="s">
        <v>426</v>
      </c>
    </row>
    <row r="20" spans="1:11" ht="54" customHeight="1" x14ac:dyDescent="0.5">
      <c r="A20" s="3">
        <v>16</v>
      </c>
      <c r="B20" s="10" t="s">
        <v>41</v>
      </c>
      <c r="C20" s="5" t="s">
        <v>42</v>
      </c>
      <c r="D20" s="5" t="s">
        <v>42</v>
      </c>
      <c r="E20" s="3" t="s">
        <v>14</v>
      </c>
      <c r="F20" s="10" t="s">
        <v>43</v>
      </c>
      <c r="G20" s="5" t="s">
        <v>42</v>
      </c>
      <c r="H20" s="10" t="s">
        <v>43</v>
      </c>
      <c r="I20" s="31">
        <v>18000</v>
      </c>
      <c r="J20" s="10" t="s">
        <v>6</v>
      </c>
      <c r="K20" s="8" t="s">
        <v>381</v>
      </c>
    </row>
    <row r="21" spans="1:11" ht="54" customHeight="1" x14ac:dyDescent="0.5">
      <c r="A21" s="3">
        <v>17</v>
      </c>
      <c r="B21" s="10" t="s">
        <v>243</v>
      </c>
      <c r="C21" s="5" t="s">
        <v>218</v>
      </c>
      <c r="D21" s="5" t="s">
        <v>218</v>
      </c>
      <c r="E21" s="3" t="s">
        <v>14</v>
      </c>
      <c r="F21" s="10" t="s">
        <v>70</v>
      </c>
      <c r="G21" s="5" t="s">
        <v>218</v>
      </c>
      <c r="H21" s="10" t="s">
        <v>70</v>
      </c>
      <c r="I21" s="31">
        <v>11500</v>
      </c>
      <c r="J21" s="10" t="s">
        <v>6</v>
      </c>
      <c r="K21" s="8" t="s">
        <v>427</v>
      </c>
    </row>
    <row r="22" spans="1:11" ht="54" customHeight="1" x14ac:dyDescent="0.5">
      <c r="A22" s="3">
        <v>18</v>
      </c>
      <c r="B22" s="10" t="s">
        <v>242</v>
      </c>
      <c r="C22" s="7" t="s">
        <v>231</v>
      </c>
      <c r="D22" s="7" t="s">
        <v>231</v>
      </c>
      <c r="E22" s="3" t="s">
        <v>14</v>
      </c>
      <c r="F22" s="10" t="s">
        <v>90</v>
      </c>
      <c r="G22" s="7" t="s">
        <v>231</v>
      </c>
      <c r="H22" s="10" t="s">
        <v>90</v>
      </c>
      <c r="I22" s="30">
        <v>7120</v>
      </c>
      <c r="J22" s="10" t="s">
        <v>6</v>
      </c>
      <c r="K22" s="8" t="s">
        <v>428</v>
      </c>
    </row>
    <row r="23" spans="1:11" ht="54" customHeight="1" x14ac:dyDescent="0.5">
      <c r="A23" s="3">
        <v>19</v>
      </c>
      <c r="B23" s="10" t="s">
        <v>244</v>
      </c>
      <c r="C23" s="7" t="s">
        <v>232</v>
      </c>
      <c r="D23" s="7" t="s">
        <v>232</v>
      </c>
      <c r="E23" s="3" t="s">
        <v>14</v>
      </c>
      <c r="F23" s="10" t="s">
        <v>90</v>
      </c>
      <c r="G23" s="7" t="s">
        <v>232</v>
      </c>
      <c r="H23" s="10" t="s">
        <v>90</v>
      </c>
      <c r="I23" s="30">
        <v>12750</v>
      </c>
      <c r="J23" s="10" t="s">
        <v>6</v>
      </c>
      <c r="K23" s="8" t="s">
        <v>382</v>
      </c>
    </row>
    <row r="24" spans="1:11" ht="54" customHeight="1" x14ac:dyDescent="0.5">
      <c r="A24" s="3">
        <v>20</v>
      </c>
      <c r="B24" s="10" t="s">
        <v>233</v>
      </c>
      <c r="C24" s="5" t="s">
        <v>234</v>
      </c>
      <c r="D24" s="5" t="s">
        <v>234</v>
      </c>
      <c r="E24" s="3" t="s">
        <v>14</v>
      </c>
      <c r="F24" s="10" t="s">
        <v>235</v>
      </c>
      <c r="G24" s="5" t="s">
        <v>234</v>
      </c>
      <c r="H24" s="10" t="s">
        <v>235</v>
      </c>
      <c r="I24" s="31">
        <v>20000</v>
      </c>
      <c r="J24" s="10" t="s">
        <v>6</v>
      </c>
      <c r="K24" s="8" t="s">
        <v>429</v>
      </c>
    </row>
    <row r="25" spans="1:11" ht="54" customHeight="1" x14ac:dyDescent="0.5">
      <c r="A25" s="3">
        <v>21</v>
      </c>
      <c r="B25" s="10" t="s">
        <v>236</v>
      </c>
      <c r="C25" s="5" t="s">
        <v>47</v>
      </c>
      <c r="D25" s="5" t="s">
        <v>47</v>
      </c>
      <c r="E25" s="3" t="s">
        <v>14</v>
      </c>
      <c r="F25" s="10" t="s">
        <v>70</v>
      </c>
      <c r="G25" s="5" t="s">
        <v>47</v>
      </c>
      <c r="H25" s="10" t="s">
        <v>70</v>
      </c>
      <c r="I25" s="31">
        <v>9000</v>
      </c>
      <c r="J25" s="10" t="s">
        <v>6</v>
      </c>
      <c r="K25" s="8" t="s">
        <v>496</v>
      </c>
    </row>
    <row r="26" spans="1:11" s="40" customFormat="1" x14ac:dyDescent="0.5">
      <c r="A26" s="43"/>
      <c r="B26" s="43"/>
      <c r="C26" s="43"/>
      <c r="D26" s="43"/>
      <c r="E26" s="43"/>
      <c r="F26" s="43"/>
      <c r="G26" s="43"/>
      <c r="H26" s="43"/>
      <c r="I26" s="44">
        <f>SUM(I5:I25)</f>
        <v>1620163</v>
      </c>
      <c r="J26" s="43"/>
      <c r="K26" s="45"/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3622047244094491" right="0.23622047244094491" top="0.51181102362204722" bottom="0.55118110236220474" header="0.31496062992125984" footer="0.31496062992125984"/>
  <pageSetup paperSize="9" scale="38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"/>
  <sheetViews>
    <sheetView topLeftCell="C1" zoomScaleNormal="100" workbookViewId="0">
      <selection activeCell="J3" sqref="J3:J4"/>
    </sheetView>
  </sheetViews>
  <sheetFormatPr defaultRowHeight="20.25" x14ac:dyDescent="0.5"/>
  <cols>
    <col min="1" max="1" width="7.875" style="1" customWidth="1"/>
    <col min="2" max="2" width="37.125" style="1" customWidth="1"/>
    <col min="3" max="3" width="14.875" style="1" customWidth="1"/>
    <col min="4" max="5" width="13.5" style="1" customWidth="1"/>
    <col min="6" max="6" width="26" style="1" customWidth="1"/>
    <col min="7" max="7" width="13.5" style="1" customWidth="1"/>
    <col min="8" max="8" width="26" style="1" customWidth="1"/>
    <col min="9" max="9" width="16.25" style="34" customWidth="1"/>
    <col min="10" max="10" width="13.875" style="1" customWidth="1"/>
    <col min="11" max="11" width="29" style="1" customWidth="1"/>
    <col min="12" max="16384" width="9" style="1"/>
  </cols>
  <sheetData>
    <row r="1" spans="1:11" ht="30.75" customHeight="1" x14ac:dyDescent="0.65">
      <c r="A1" s="50" t="s">
        <v>501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32" t="s">
        <v>334</v>
      </c>
      <c r="J4" s="51"/>
      <c r="K4" s="56"/>
    </row>
    <row r="5" spans="1:11" ht="64.5" customHeight="1" x14ac:dyDescent="0.5">
      <c r="A5" s="3">
        <v>1</v>
      </c>
      <c r="B5" s="4" t="s">
        <v>46</v>
      </c>
      <c r="C5" s="13">
        <v>19590.64</v>
      </c>
      <c r="D5" s="13">
        <v>19590.64</v>
      </c>
      <c r="E5" s="3" t="s">
        <v>14</v>
      </c>
      <c r="F5" s="10" t="s">
        <v>314</v>
      </c>
      <c r="G5" s="13">
        <v>19590.64</v>
      </c>
      <c r="H5" s="10" t="s">
        <v>314</v>
      </c>
      <c r="I5" s="13">
        <v>19590.64</v>
      </c>
      <c r="J5" s="10" t="s">
        <v>6</v>
      </c>
      <c r="K5" s="14" t="s">
        <v>369</v>
      </c>
    </row>
    <row r="6" spans="1:11" ht="64.5" customHeight="1" x14ac:dyDescent="0.5">
      <c r="A6" s="3">
        <v>2</v>
      </c>
      <c r="B6" s="10" t="s">
        <v>207</v>
      </c>
      <c r="C6" s="13">
        <v>128128.44</v>
      </c>
      <c r="D6" s="13">
        <v>128128.44</v>
      </c>
      <c r="E6" s="3" t="s">
        <v>14</v>
      </c>
      <c r="F6" s="10" t="s">
        <v>37</v>
      </c>
      <c r="G6" s="13">
        <v>128128.44</v>
      </c>
      <c r="H6" s="10" t="s">
        <v>37</v>
      </c>
      <c r="I6" s="13">
        <v>128128.44</v>
      </c>
      <c r="J6" s="10" t="s">
        <v>6</v>
      </c>
      <c r="K6" s="14" t="s">
        <v>370</v>
      </c>
    </row>
    <row r="7" spans="1:11" ht="64.5" customHeight="1" x14ac:dyDescent="0.5">
      <c r="A7" s="3">
        <v>3</v>
      </c>
      <c r="B7" s="10" t="s">
        <v>185</v>
      </c>
      <c r="C7" s="13">
        <v>39685.800000000003</v>
      </c>
      <c r="D7" s="13">
        <v>39685.800000000003</v>
      </c>
      <c r="E7" s="3" t="s">
        <v>14</v>
      </c>
      <c r="F7" s="10" t="s">
        <v>37</v>
      </c>
      <c r="G7" s="13">
        <v>39685.800000000003</v>
      </c>
      <c r="H7" s="10" t="s">
        <v>37</v>
      </c>
      <c r="I7" s="13">
        <v>39685.800000000003</v>
      </c>
      <c r="J7" s="10" t="s">
        <v>6</v>
      </c>
      <c r="K7" s="14" t="s">
        <v>371</v>
      </c>
    </row>
    <row r="8" spans="1:11" ht="90.75" customHeight="1" x14ac:dyDescent="0.5">
      <c r="A8" s="3">
        <v>4</v>
      </c>
      <c r="B8" s="10" t="s">
        <v>190</v>
      </c>
      <c r="C8" s="5" t="s">
        <v>191</v>
      </c>
      <c r="D8" s="5" t="s">
        <v>191</v>
      </c>
      <c r="E8" s="3" t="s">
        <v>14</v>
      </c>
      <c r="F8" s="10" t="s">
        <v>52</v>
      </c>
      <c r="G8" s="5" t="s">
        <v>191</v>
      </c>
      <c r="H8" s="10" t="s">
        <v>52</v>
      </c>
      <c r="I8" s="13">
        <v>2350</v>
      </c>
      <c r="J8" s="10" t="s">
        <v>6</v>
      </c>
      <c r="K8" s="14" t="s">
        <v>372</v>
      </c>
    </row>
    <row r="9" spans="1:11" ht="76.5" customHeight="1" x14ac:dyDescent="0.5">
      <c r="A9" s="3">
        <v>5</v>
      </c>
      <c r="B9" s="10" t="s">
        <v>74</v>
      </c>
      <c r="C9" s="13">
        <v>19039.580000000002</v>
      </c>
      <c r="D9" s="13">
        <v>19039.580000000002</v>
      </c>
      <c r="E9" s="3" t="s">
        <v>14</v>
      </c>
      <c r="F9" s="10" t="s">
        <v>314</v>
      </c>
      <c r="G9" s="13">
        <v>19039.580000000002</v>
      </c>
      <c r="H9" s="10" t="s">
        <v>314</v>
      </c>
      <c r="I9" s="13">
        <v>19039.580000000002</v>
      </c>
      <c r="J9" s="10" t="s">
        <v>6</v>
      </c>
      <c r="K9" s="14" t="s">
        <v>436</v>
      </c>
    </row>
    <row r="10" spans="1:11" ht="85.5" customHeight="1" x14ac:dyDescent="0.5">
      <c r="A10" s="3">
        <v>6</v>
      </c>
      <c r="B10" s="4" t="s">
        <v>192</v>
      </c>
      <c r="C10" s="5" t="s">
        <v>193</v>
      </c>
      <c r="D10" s="5" t="s">
        <v>193</v>
      </c>
      <c r="E10" s="3" t="s">
        <v>14</v>
      </c>
      <c r="F10" s="10" t="s">
        <v>50</v>
      </c>
      <c r="G10" s="5" t="s">
        <v>193</v>
      </c>
      <c r="H10" s="10" t="s">
        <v>50</v>
      </c>
      <c r="I10" s="13">
        <v>3250</v>
      </c>
      <c r="J10" s="10" t="s">
        <v>6</v>
      </c>
      <c r="K10" s="14" t="s">
        <v>373</v>
      </c>
    </row>
    <row r="11" spans="1:11" ht="64.5" customHeight="1" x14ac:dyDescent="0.5">
      <c r="A11" s="3">
        <v>7</v>
      </c>
      <c r="B11" s="11" t="s">
        <v>194</v>
      </c>
      <c r="C11" s="7" t="s">
        <v>195</v>
      </c>
      <c r="D11" s="7" t="s">
        <v>195</v>
      </c>
      <c r="E11" s="3" t="s">
        <v>14</v>
      </c>
      <c r="F11" s="10" t="s">
        <v>104</v>
      </c>
      <c r="G11" s="7" t="s">
        <v>195</v>
      </c>
      <c r="H11" s="10" t="s">
        <v>104</v>
      </c>
      <c r="I11" s="33">
        <v>314000</v>
      </c>
      <c r="J11" s="10" t="s">
        <v>6</v>
      </c>
      <c r="K11" s="14" t="s">
        <v>430</v>
      </c>
    </row>
    <row r="12" spans="1:11" ht="64.5" customHeight="1" x14ac:dyDescent="0.5">
      <c r="A12" s="3">
        <v>8</v>
      </c>
      <c r="B12" s="4" t="s">
        <v>196</v>
      </c>
      <c r="C12" s="7" t="s">
        <v>197</v>
      </c>
      <c r="D12" s="7" t="s">
        <v>197</v>
      </c>
      <c r="E12" s="3" t="s">
        <v>14</v>
      </c>
      <c r="F12" s="10" t="s">
        <v>104</v>
      </c>
      <c r="G12" s="7" t="s">
        <v>197</v>
      </c>
      <c r="H12" s="10" t="s">
        <v>104</v>
      </c>
      <c r="I12" s="33">
        <v>93000</v>
      </c>
      <c r="J12" s="10" t="s">
        <v>6</v>
      </c>
      <c r="K12" s="14" t="s">
        <v>431</v>
      </c>
    </row>
    <row r="13" spans="1:11" ht="64.5" customHeight="1" x14ac:dyDescent="0.5">
      <c r="A13" s="3">
        <v>9</v>
      </c>
      <c r="B13" s="11" t="s">
        <v>35</v>
      </c>
      <c r="C13" s="5" t="s">
        <v>198</v>
      </c>
      <c r="D13" s="5" t="s">
        <v>198</v>
      </c>
      <c r="E13" s="3" t="s">
        <v>14</v>
      </c>
      <c r="F13" s="10" t="s">
        <v>40</v>
      </c>
      <c r="G13" s="5" t="s">
        <v>198</v>
      </c>
      <c r="H13" s="10" t="s">
        <v>40</v>
      </c>
      <c r="I13" s="13">
        <v>555</v>
      </c>
      <c r="J13" s="10" t="s">
        <v>6</v>
      </c>
      <c r="K13" s="14" t="s">
        <v>437</v>
      </c>
    </row>
    <row r="14" spans="1:11" ht="64.5" customHeight="1" x14ac:dyDescent="0.5">
      <c r="A14" s="3">
        <v>10</v>
      </c>
      <c r="B14" s="10" t="s">
        <v>199</v>
      </c>
      <c r="C14" s="5" t="s">
        <v>179</v>
      </c>
      <c r="D14" s="5" t="s">
        <v>179</v>
      </c>
      <c r="E14" s="3" t="s">
        <v>14</v>
      </c>
      <c r="F14" s="10" t="s">
        <v>200</v>
      </c>
      <c r="G14" s="5" t="s">
        <v>179</v>
      </c>
      <c r="H14" s="10" t="s">
        <v>200</v>
      </c>
      <c r="I14" s="13">
        <v>15000</v>
      </c>
      <c r="J14" s="10" t="s">
        <v>6</v>
      </c>
      <c r="K14" s="14" t="s">
        <v>433</v>
      </c>
    </row>
    <row r="15" spans="1:11" ht="64.5" customHeight="1" x14ac:dyDescent="0.5">
      <c r="A15" s="3">
        <v>11</v>
      </c>
      <c r="B15" s="10" t="s">
        <v>201</v>
      </c>
      <c r="C15" s="7" t="s">
        <v>202</v>
      </c>
      <c r="D15" s="7" t="s">
        <v>202</v>
      </c>
      <c r="E15" s="3" t="s">
        <v>14</v>
      </c>
      <c r="F15" s="10" t="s">
        <v>104</v>
      </c>
      <c r="G15" s="7" t="s">
        <v>202</v>
      </c>
      <c r="H15" s="10" t="s">
        <v>104</v>
      </c>
      <c r="I15" s="33">
        <v>498000</v>
      </c>
      <c r="J15" s="10" t="s">
        <v>6</v>
      </c>
      <c r="K15" s="14" t="s">
        <v>432</v>
      </c>
    </row>
    <row r="16" spans="1:11" ht="64.5" customHeight="1" x14ac:dyDescent="0.5">
      <c r="A16" s="3">
        <v>12</v>
      </c>
      <c r="B16" s="10" t="s">
        <v>203</v>
      </c>
      <c r="C16" s="7" t="s">
        <v>204</v>
      </c>
      <c r="D16" s="7" t="s">
        <v>204</v>
      </c>
      <c r="E16" s="3" t="s">
        <v>14</v>
      </c>
      <c r="F16" s="10" t="s">
        <v>104</v>
      </c>
      <c r="G16" s="7" t="s">
        <v>204</v>
      </c>
      <c r="H16" s="10" t="s">
        <v>104</v>
      </c>
      <c r="I16" s="33">
        <v>492000</v>
      </c>
      <c r="J16" s="10" t="s">
        <v>6</v>
      </c>
      <c r="K16" s="14" t="s">
        <v>434</v>
      </c>
    </row>
    <row r="17" spans="1:11" ht="64.5" customHeight="1" x14ac:dyDescent="0.5">
      <c r="A17" s="3">
        <v>13</v>
      </c>
      <c r="B17" s="10" t="s">
        <v>205</v>
      </c>
      <c r="C17" s="5" t="s">
        <v>206</v>
      </c>
      <c r="D17" s="5" t="s">
        <v>206</v>
      </c>
      <c r="E17" s="3" t="s">
        <v>14</v>
      </c>
      <c r="F17" s="10" t="s">
        <v>104</v>
      </c>
      <c r="G17" s="5" t="s">
        <v>206</v>
      </c>
      <c r="H17" s="10" t="s">
        <v>104</v>
      </c>
      <c r="I17" s="13">
        <v>30000</v>
      </c>
      <c r="J17" s="10" t="s">
        <v>6</v>
      </c>
      <c r="K17" s="14" t="s">
        <v>435</v>
      </c>
    </row>
    <row r="18" spans="1:11" s="40" customFormat="1" x14ac:dyDescent="0.5">
      <c r="I18" s="46">
        <f>SUM(I5:I17)</f>
        <v>1654599.46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3622047244094491" right="0.23622047244094491" top="0.74803149606299213" bottom="0.74803149606299213" header="0.31496062992125984" footer="0.31496062992125984"/>
  <pageSetup paperSize="9" scale="4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9"/>
  <sheetViews>
    <sheetView topLeftCell="B1" zoomScale="115" zoomScaleNormal="11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5.5" style="1" customWidth="1"/>
    <col min="3" max="3" width="14.5" style="1" customWidth="1"/>
    <col min="4" max="4" width="12.5" style="1" customWidth="1"/>
    <col min="5" max="5" width="13.5" style="1" customWidth="1"/>
    <col min="6" max="6" width="18.5" style="1" customWidth="1"/>
    <col min="7" max="7" width="13.375" style="1" customWidth="1"/>
    <col min="8" max="8" width="21.75" style="1" customWidth="1"/>
    <col min="9" max="9" width="16.375" style="1" customWidth="1"/>
    <col min="10" max="10" width="13.875" style="15" customWidth="1"/>
    <col min="11" max="11" width="30.875" style="1" customWidth="1"/>
    <col min="12" max="16384" width="9" style="1"/>
  </cols>
  <sheetData>
    <row r="1" spans="1:11" ht="30.75" customHeight="1" x14ac:dyDescent="0.65">
      <c r="A1" s="50" t="s">
        <v>361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9" t="s">
        <v>334</v>
      </c>
      <c r="J4" s="51"/>
      <c r="K4" s="56"/>
    </row>
    <row r="5" spans="1:11" ht="64.5" customHeight="1" x14ac:dyDescent="0.5">
      <c r="A5" s="3">
        <v>1</v>
      </c>
      <c r="B5" s="10" t="s">
        <v>184</v>
      </c>
      <c r="C5" s="5" t="s">
        <v>142</v>
      </c>
      <c r="D5" s="5" t="s">
        <v>142</v>
      </c>
      <c r="E5" s="3" t="s">
        <v>14</v>
      </c>
      <c r="F5" s="10" t="s">
        <v>50</v>
      </c>
      <c r="G5" s="5" t="s">
        <v>142</v>
      </c>
      <c r="H5" s="10" t="s">
        <v>50</v>
      </c>
      <c r="I5" s="5">
        <v>450</v>
      </c>
      <c r="J5" s="3" t="s">
        <v>6</v>
      </c>
      <c r="K5" s="14" t="s">
        <v>438</v>
      </c>
    </row>
    <row r="6" spans="1:11" ht="64.5" customHeight="1" x14ac:dyDescent="0.5">
      <c r="A6" s="3">
        <v>2</v>
      </c>
      <c r="B6" s="11" t="s">
        <v>143</v>
      </c>
      <c r="C6" s="5" t="s">
        <v>60</v>
      </c>
      <c r="D6" s="5" t="s">
        <v>60</v>
      </c>
      <c r="E6" s="3" t="s">
        <v>14</v>
      </c>
      <c r="F6" s="10" t="s">
        <v>50</v>
      </c>
      <c r="G6" s="5" t="s">
        <v>60</v>
      </c>
      <c r="H6" s="10" t="s">
        <v>50</v>
      </c>
      <c r="I6" s="31">
        <v>1700</v>
      </c>
      <c r="J6" s="3" t="s">
        <v>6</v>
      </c>
      <c r="K6" s="14" t="s">
        <v>362</v>
      </c>
    </row>
    <row r="7" spans="1:11" ht="64.5" customHeight="1" x14ac:dyDescent="0.5">
      <c r="A7" s="3">
        <v>3</v>
      </c>
      <c r="B7" s="10" t="s">
        <v>183</v>
      </c>
      <c r="C7" s="13">
        <v>62122.879999999997</v>
      </c>
      <c r="D7" s="13">
        <v>62122.879999999997</v>
      </c>
      <c r="E7" s="3" t="s">
        <v>14</v>
      </c>
      <c r="F7" s="10" t="s">
        <v>37</v>
      </c>
      <c r="G7" s="13">
        <v>62122.879999999997</v>
      </c>
      <c r="H7" s="10" t="s">
        <v>37</v>
      </c>
      <c r="I7" s="13">
        <v>62122.879999999997</v>
      </c>
      <c r="J7" s="3" t="s">
        <v>6</v>
      </c>
      <c r="K7" s="14" t="s">
        <v>363</v>
      </c>
    </row>
    <row r="8" spans="1:11" ht="64.5" customHeight="1" x14ac:dyDescent="0.5">
      <c r="A8" s="3">
        <v>4</v>
      </c>
      <c r="B8" s="10" t="s">
        <v>185</v>
      </c>
      <c r="C8" s="13">
        <v>19241.599999999999</v>
      </c>
      <c r="D8" s="13">
        <v>19241.599999999999</v>
      </c>
      <c r="E8" s="3" t="s">
        <v>14</v>
      </c>
      <c r="F8" s="10" t="s">
        <v>37</v>
      </c>
      <c r="G8" s="13">
        <v>19241.599999999999</v>
      </c>
      <c r="H8" s="10" t="s">
        <v>37</v>
      </c>
      <c r="I8" s="13">
        <v>19241.599999999999</v>
      </c>
      <c r="J8" s="3" t="s">
        <v>6</v>
      </c>
      <c r="K8" s="14" t="s">
        <v>364</v>
      </c>
    </row>
    <row r="9" spans="1:11" ht="64.5" customHeight="1" x14ac:dyDescent="0.5">
      <c r="A9" s="3">
        <v>5</v>
      </c>
      <c r="B9" s="4" t="s">
        <v>144</v>
      </c>
      <c r="C9" s="7" t="s">
        <v>145</v>
      </c>
      <c r="D9" s="7" t="s">
        <v>145</v>
      </c>
      <c r="E9" s="3" t="s">
        <v>14</v>
      </c>
      <c r="F9" s="10" t="s">
        <v>146</v>
      </c>
      <c r="G9" s="7" t="s">
        <v>145</v>
      </c>
      <c r="H9" s="10" t="s">
        <v>146</v>
      </c>
      <c r="I9" s="30">
        <v>474000</v>
      </c>
      <c r="J9" s="3" t="s">
        <v>6</v>
      </c>
      <c r="K9" s="14" t="s">
        <v>365</v>
      </c>
    </row>
    <row r="10" spans="1:11" ht="64.5" customHeight="1" x14ac:dyDescent="0.5">
      <c r="A10" s="3">
        <v>6</v>
      </c>
      <c r="B10" s="10" t="s">
        <v>147</v>
      </c>
      <c r="C10" s="7" t="s">
        <v>148</v>
      </c>
      <c r="D10" s="7" t="s">
        <v>148</v>
      </c>
      <c r="E10" s="3" t="s">
        <v>14</v>
      </c>
      <c r="F10" s="10" t="s">
        <v>149</v>
      </c>
      <c r="G10" s="7" t="s">
        <v>148</v>
      </c>
      <c r="H10" s="10" t="s">
        <v>149</v>
      </c>
      <c r="I10" s="30">
        <v>494000</v>
      </c>
      <c r="J10" s="3" t="s">
        <v>6</v>
      </c>
      <c r="K10" s="14" t="s">
        <v>440</v>
      </c>
    </row>
    <row r="11" spans="1:11" ht="64.5" customHeight="1" x14ac:dyDescent="0.5">
      <c r="A11" s="3">
        <v>7</v>
      </c>
      <c r="B11" s="4" t="s">
        <v>150</v>
      </c>
      <c r="C11" s="7" t="s">
        <v>151</v>
      </c>
      <c r="D11" s="7" t="s">
        <v>151</v>
      </c>
      <c r="E11" s="3" t="s">
        <v>14</v>
      </c>
      <c r="F11" s="10" t="s">
        <v>152</v>
      </c>
      <c r="G11" s="7" t="s">
        <v>151</v>
      </c>
      <c r="H11" s="10" t="s">
        <v>152</v>
      </c>
      <c r="I11" s="30">
        <v>486000</v>
      </c>
      <c r="J11" s="3" t="s">
        <v>6</v>
      </c>
      <c r="K11" s="14" t="s">
        <v>439</v>
      </c>
    </row>
    <row r="12" spans="1:11" ht="64.5" customHeight="1" x14ac:dyDescent="0.5">
      <c r="A12" s="3">
        <v>8</v>
      </c>
      <c r="B12" s="4" t="s">
        <v>153</v>
      </c>
      <c r="C12" s="7" t="s">
        <v>154</v>
      </c>
      <c r="D12" s="7" t="s">
        <v>154</v>
      </c>
      <c r="E12" s="3" t="s">
        <v>14</v>
      </c>
      <c r="F12" s="10" t="s">
        <v>77</v>
      </c>
      <c r="G12" s="7" t="s">
        <v>154</v>
      </c>
      <c r="H12" s="10" t="s">
        <v>77</v>
      </c>
      <c r="I12" s="30">
        <v>424000</v>
      </c>
      <c r="J12" s="3" t="s">
        <v>6</v>
      </c>
      <c r="K12" s="14" t="s">
        <v>510</v>
      </c>
    </row>
    <row r="13" spans="1:11" ht="64.5" customHeight="1" x14ac:dyDescent="0.5">
      <c r="A13" s="3">
        <v>9</v>
      </c>
      <c r="B13" s="4" t="s">
        <v>186</v>
      </c>
      <c r="C13" s="7" t="s">
        <v>155</v>
      </c>
      <c r="D13" s="7" t="s">
        <v>155</v>
      </c>
      <c r="E13" s="3" t="s">
        <v>14</v>
      </c>
      <c r="F13" s="10" t="s">
        <v>156</v>
      </c>
      <c r="G13" s="7" t="s">
        <v>155</v>
      </c>
      <c r="H13" s="10" t="s">
        <v>156</v>
      </c>
      <c r="I13" s="30">
        <v>489000</v>
      </c>
      <c r="J13" s="3" t="s">
        <v>6</v>
      </c>
      <c r="K13" s="14" t="s">
        <v>441</v>
      </c>
    </row>
    <row r="14" spans="1:11" ht="64.5" customHeight="1" x14ac:dyDescent="0.5">
      <c r="A14" s="3">
        <v>10</v>
      </c>
      <c r="B14" s="10" t="s">
        <v>157</v>
      </c>
      <c r="C14" s="7" t="s">
        <v>158</v>
      </c>
      <c r="D14" s="7" t="s">
        <v>158</v>
      </c>
      <c r="E14" s="3" t="s">
        <v>14</v>
      </c>
      <c r="F14" s="10" t="s">
        <v>159</v>
      </c>
      <c r="G14" s="7" t="s">
        <v>158</v>
      </c>
      <c r="H14" s="10" t="s">
        <v>159</v>
      </c>
      <c r="I14" s="30">
        <v>479000</v>
      </c>
      <c r="J14" s="3" t="s">
        <v>6</v>
      </c>
      <c r="K14" s="14" t="s">
        <v>442</v>
      </c>
    </row>
    <row r="15" spans="1:11" ht="64.5" customHeight="1" x14ac:dyDescent="0.5">
      <c r="A15" s="3">
        <v>11</v>
      </c>
      <c r="B15" s="4" t="s">
        <v>160</v>
      </c>
      <c r="C15" s="7" t="s">
        <v>155</v>
      </c>
      <c r="D15" s="7" t="s">
        <v>155</v>
      </c>
      <c r="E15" s="3" t="s">
        <v>14</v>
      </c>
      <c r="F15" s="10" t="s">
        <v>156</v>
      </c>
      <c r="G15" s="7" t="s">
        <v>155</v>
      </c>
      <c r="H15" s="10" t="s">
        <v>156</v>
      </c>
      <c r="I15" s="30">
        <v>489000</v>
      </c>
      <c r="J15" s="3" t="s">
        <v>6</v>
      </c>
      <c r="K15" s="14" t="s">
        <v>443</v>
      </c>
    </row>
    <row r="16" spans="1:11" ht="64.5" customHeight="1" x14ac:dyDescent="0.5">
      <c r="A16" s="3">
        <v>12</v>
      </c>
      <c r="B16" s="4" t="s">
        <v>187</v>
      </c>
      <c r="C16" s="7" t="s">
        <v>161</v>
      </c>
      <c r="D16" s="7" t="s">
        <v>161</v>
      </c>
      <c r="E16" s="3" t="s">
        <v>14</v>
      </c>
      <c r="F16" s="10" t="s">
        <v>90</v>
      </c>
      <c r="G16" s="7" t="s">
        <v>161</v>
      </c>
      <c r="H16" s="10" t="s">
        <v>90</v>
      </c>
      <c r="I16" s="30">
        <v>2940</v>
      </c>
      <c r="J16" s="3" t="s">
        <v>6</v>
      </c>
      <c r="K16" s="14" t="s">
        <v>497</v>
      </c>
    </row>
    <row r="17" spans="1:11" ht="64.5" customHeight="1" x14ac:dyDescent="0.5">
      <c r="A17" s="3">
        <v>13</v>
      </c>
      <c r="B17" s="10" t="s">
        <v>188</v>
      </c>
      <c r="C17" s="7" t="s">
        <v>162</v>
      </c>
      <c r="D17" s="7" t="s">
        <v>162</v>
      </c>
      <c r="E17" s="3" t="s">
        <v>14</v>
      </c>
      <c r="F17" s="10" t="s">
        <v>90</v>
      </c>
      <c r="G17" s="7" t="s">
        <v>162</v>
      </c>
      <c r="H17" s="10" t="s">
        <v>90</v>
      </c>
      <c r="I17" s="30">
        <v>2150</v>
      </c>
      <c r="J17" s="3" t="s">
        <v>6</v>
      </c>
      <c r="K17" s="14" t="s">
        <v>498</v>
      </c>
    </row>
    <row r="18" spans="1:11" ht="64.5" customHeight="1" x14ac:dyDescent="0.5">
      <c r="A18" s="3">
        <v>14</v>
      </c>
      <c r="B18" s="11" t="s">
        <v>35</v>
      </c>
      <c r="C18" s="5" t="s">
        <v>163</v>
      </c>
      <c r="D18" s="5" t="s">
        <v>163</v>
      </c>
      <c r="E18" s="3" t="s">
        <v>14</v>
      </c>
      <c r="F18" s="10" t="s">
        <v>40</v>
      </c>
      <c r="G18" s="5" t="s">
        <v>163</v>
      </c>
      <c r="H18" s="10" t="s">
        <v>40</v>
      </c>
      <c r="I18" s="5">
        <v>675</v>
      </c>
      <c r="J18" s="3" t="s">
        <v>6</v>
      </c>
      <c r="K18" s="14" t="s">
        <v>366</v>
      </c>
    </row>
    <row r="19" spans="1:11" ht="64.5" customHeight="1" x14ac:dyDescent="0.5">
      <c r="A19" s="3">
        <v>15</v>
      </c>
      <c r="B19" s="11" t="s">
        <v>164</v>
      </c>
      <c r="C19" s="7" t="s">
        <v>81</v>
      </c>
      <c r="D19" s="7" t="s">
        <v>81</v>
      </c>
      <c r="E19" s="3" t="s">
        <v>14</v>
      </c>
      <c r="F19" s="10" t="s">
        <v>146</v>
      </c>
      <c r="G19" s="7" t="s">
        <v>81</v>
      </c>
      <c r="H19" s="10" t="s">
        <v>146</v>
      </c>
      <c r="I19" s="30">
        <v>100000</v>
      </c>
      <c r="J19" s="3" t="s">
        <v>6</v>
      </c>
      <c r="K19" s="14" t="s">
        <v>499</v>
      </c>
    </row>
    <row r="20" spans="1:11" ht="64.5" customHeight="1" x14ac:dyDescent="0.5">
      <c r="A20" s="3">
        <v>16</v>
      </c>
      <c r="B20" s="4" t="s">
        <v>165</v>
      </c>
      <c r="C20" s="7" t="s">
        <v>166</v>
      </c>
      <c r="D20" s="7" t="s">
        <v>166</v>
      </c>
      <c r="E20" s="3" t="s">
        <v>14</v>
      </c>
      <c r="F20" s="10" t="s">
        <v>146</v>
      </c>
      <c r="G20" s="7" t="s">
        <v>166</v>
      </c>
      <c r="H20" s="10" t="s">
        <v>146</v>
      </c>
      <c r="I20" s="30">
        <v>199000</v>
      </c>
      <c r="J20" s="3" t="s">
        <v>6</v>
      </c>
      <c r="K20" s="14" t="s">
        <v>444</v>
      </c>
    </row>
    <row r="21" spans="1:11" ht="64.5" customHeight="1" x14ac:dyDescent="0.5">
      <c r="A21" s="3">
        <v>17</v>
      </c>
      <c r="B21" s="10" t="s">
        <v>167</v>
      </c>
      <c r="C21" s="7" t="s">
        <v>168</v>
      </c>
      <c r="D21" s="7" t="s">
        <v>168</v>
      </c>
      <c r="E21" s="3" t="s">
        <v>14</v>
      </c>
      <c r="F21" s="10" t="s">
        <v>77</v>
      </c>
      <c r="G21" s="7" t="s">
        <v>168</v>
      </c>
      <c r="H21" s="10" t="s">
        <v>77</v>
      </c>
      <c r="I21" s="30">
        <v>322000</v>
      </c>
      <c r="J21" s="3" t="s">
        <v>6</v>
      </c>
      <c r="K21" s="14" t="s">
        <v>445</v>
      </c>
    </row>
    <row r="22" spans="1:11" ht="64.5" customHeight="1" x14ac:dyDescent="0.5">
      <c r="A22" s="3">
        <v>18</v>
      </c>
      <c r="B22" s="10" t="s">
        <v>169</v>
      </c>
      <c r="C22" s="7" t="s">
        <v>170</v>
      </c>
      <c r="D22" s="7" t="s">
        <v>170</v>
      </c>
      <c r="E22" s="3" t="s">
        <v>14</v>
      </c>
      <c r="F22" s="10" t="s">
        <v>77</v>
      </c>
      <c r="G22" s="7" t="s">
        <v>170</v>
      </c>
      <c r="H22" s="10" t="s">
        <v>77</v>
      </c>
      <c r="I22" s="30">
        <v>377000</v>
      </c>
      <c r="J22" s="3" t="s">
        <v>6</v>
      </c>
      <c r="K22" s="14" t="s">
        <v>446</v>
      </c>
    </row>
    <row r="23" spans="1:11" ht="64.5" customHeight="1" x14ac:dyDescent="0.5">
      <c r="A23" s="3">
        <v>19</v>
      </c>
      <c r="B23" s="10" t="s">
        <v>171</v>
      </c>
      <c r="C23" s="7" t="s">
        <v>172</v>
      </c>
      <c r="D23" s="7" t="s">
        <v>172</v>
      </c>
      <c r="E23" s="3" t="s">
        <v>14</v>
      </c>
      <c r="F23" s="10" t="s">
        <v>189</v>
      </c>
      <c r="G23" s="7" t="s">
        <v>172</v>
      </c>
      <c r="H23" s="10" t="s">
        <v>189</v>
      </c>
      <c r="I23" s="30">
        <v>117000</v>
      </c>
      <c r="J23" s="3" t="s">
        <v>6</v>
      </c>
      <c r="K23" s="14" t="s">
        <v>500</v>
      </c>
    </row>
    <row r="24" spans="1:11" ht="64.5" customHeight="1" x14ac:dyDescent="0.5">
      <c r="A24" s="3">
        <v>20</v>
      </c>
      <c r="B24" s="4" t="s">
        <v>173</v>
      </c>
      <c r="C24" s="7" t="s">
        <v>166</v>
      </c>
      <c r="D24" s="7" t="s">
        <v>166</v>
      </c>
      <c r="E24" s="3" t="s">
        <v>14</v>
      </c>
      <c r="F24" s="10" t="s">
        <v>146</v>
      </c>
      <c r="G24" s="7" t="s">
        <v>166</v>
      </c>
      <c r="H24" s="10" t="s">
        <v>146</v>
      </c>
      <c r="I24" s="30">
        <v>199000</v>
      </c>
      <c r="J24" s="3" t="s">
        <v>6</v>
      </c>
      <c r="K24" s="14" t="s">
        <v>447</v>
      </c>
    </row>
    <row r="25" spans="1:11" ht="64.5" customHeight="1" x14ac:dyDescent="0.5">
      <c r="A25" s="3">
        <v>21</v>
      </c>
      <c r="B25" s="4" t="s">
        <v>174</v>
      </c>
      <c r="C25" s="7" t="s">
        <v>175</v>
      </c>
      <c r="D25" s="7" t="s">
        <v>175</v>
      </c>
      <c r="E25" s="3" t="s">
        <v>14</v>
      </c>
      <c r="F25" s="10" t="s">
        <v>104</v>
      </c>
      <c r="G25" s="7" t="s">
        <v>175</v>
      </c>
      <c r="H25" s="10" t="s">
        <v>104</v>
      </c>
      <c r="I25" s="30">
        <v>93500</v>
      </c>
      <c r="J25" s="3" t="s">
        <v>6</v>
      </c>
      <c r="K25" s="14" t="s">
        <v>448</v>
      </c>
    </row>
    <row r="26" spans="1:11" ht="64.5" customHeight="1" x14ac:dyDescent="0.5">
      <c r="A26" s="3">
        <v>22</v>
      </c>
      <c r="B26" s="11" t="s">
        <v>176</v>
      </c>
      <c r="C26" s="7" t="s">
        <v>177</v>
      </c>
      <c r="D26" s="7" t="s">
        <v>177</v>
      </c>
      <c r="E26" s="3" t="s">
        <v>14</v>
      </c>
      <c r="F26" s="10" t="s">
        <v>90</v>
      </c>
      <c r="G26" s="7" t="s">
        <v>177</v>
      </c>
      <c r="H26" s="10" t="s">
        <v>90</v>
      </c>
      <c r="I26" s="30">
        <v>4400</v>
      </c>
      <c r="J26" s="3" t="s">
        <v>6</v>
      </c>
      <c r="K26" s="14" t="s">
        <v>367</v>
      </c>
    </row>
    <row r="27" spans="1:11" ht="64.5" customHeight="1" x14ac:dyDescent="0.5">
      <c r="A27" s="3">
        <v>23</v>
      </c>
      <c r="B27" s="10" t="s">
        <v>178</v>
      </c>
      <c r="C27" s="7" t="s">
        <v>179</v>
      </c>
      <c r="D27" s="7" t="s">
        <v>179</v>
      </c>
      <c r="E27" s="3" t="s">
        <v>14</v>
      </c>
      <c r="F27" s="4" t="s">
        <v>52</v>
      </c>
      <c r="G27" s="7" t="s">
        <v>179</v>
      </c>
      <c r="H27" s="4" t="s">
        <v>52</v>
      </c>
      <c r="I27" s="30">
        <v>15000</v>
      </c>
      <c r="J27" s="3" t="s">
        <v>6</v>
      </c>
      <c r="K27" s="14" t="s">
        <v>368</v>
      </c>
    </row>
    <row r="28" spans="1:11" ht="64.5" customHeight="1" x14ac:dyDescent="0.5">
      <c r="A28" s="3">
        <v>24</v>
      </c>
      <c r="B28" s="4" t="s">
        <v>180</v>
      </c>
      <c r="C28" s="7" t="s">
        <v>181</v>
      </c>
      <c r="D28" s="7" t="s">
        <v>181</v>
      </c>
      <c r="E28" s="3" t="s">
        <v>14</v>
      </c>
      <c r="F28" s="10" t="s">
        <v>182</v>
      </c>
      <c r="G28" s="7" t="s">
        <v>181</v>
      </c>
      <c r="H28" s="10" t="s">
        <v>182</v>
      </c>
      <c r="I28" s="30">
        <v>9449000</v>
      </c>
      <c r="J28" s="3" t="s">
        <v>6</v>
      </c>
      <c r="K28" s="14" t="s">
        <v>449</v>
      </c>
    </row>
    <row r="29" spans="1:11" s="40" customFormat="1" x14ac:dyDescent="0.5">
      <c r="I29" s="40">
        <f>SUM(I5:I28)</f>
        <v>14300179.48</v>
      </c>
      <c r="J29" s="47"/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53" bottom="0.75" header="0.3" footer="0.3"/>
  <pageSetup paperSize="9" scale="2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"/>
  <sheetViews>
    <sheetView topLeftCell="B1" zoomScaleNormal="100" workbookViewId="0">
      <selection activeCell="C5" sqref="C5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625" style="1" customWidth="1"/>
    <col min="4" max="5" width="13.5" style="1" customWidth="1"/>
    <col min="6" max="6" width="20" style="1" customWidth="1"/>
    <col min="7" max="7" width="13.5" style="1" customWidth="1"/>
    <col min="8" max="8" width="23" style="1" customWidth="1"/>
    <col min="9" max="9" width="15.5" style="25" customWidth="1"/>
    <col min="10" max="10" width="13.875" style="15" customWidth="1"/>
    <col min="11" max="11" width="31" style="1" customWidth="1"/>
    <col min="12" max="16384" width="9" style="1"/>
  </cols>
  <sheetData>
    <row r="1" spans="1:11" ht="30.75" customHeight="1" x14ac:dyDescent="0.65">
      <c r="A1" s="50" t="s">
        <v>359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35" t="s">
        <v>334</v>
      </c>
      <c r="J4" s="51"/>
      <c r="K4" s="56"/>
    </row>
    <row r="5" spans="1:11" ht="69" customHeight="1" x14ac:dyDescent="0.5">
      <c r="A5" s="3">
        <v>1</v>
      </c>
      <c r="B5" s="10" t="s">
        <v>121</v>
      </c>
      <c r="C5" s="5" t="s">
        <v>122</v>
      </c>
      <c r="D5" s="5" t="s">
        <v>122</v>
      </c>
      <c r="E5" s="3" t="s">
        <v>14</v>
      </c>
      <c r="F5" s="10" t="s">
        <v>40</v>
      </c>
      <c r="G5" s="5" t="s">
        <v>122</v>
      </c>
      <c r="H5" s="10" t="s">
        <v>40</v>
      </c>
      <c r="I5" s="23">
        <v>915</v>
      </c>
      <c r="J5" s="3" t="s">
        <v>6</v>
      </c>
      <c r="K5" s="8" t="s">
        <v>450</v>
      </c>
    </row>
    <row r="6" spans="1:11" ht="69" customHeight="1" x14ac:dyDescent="0.5">
      <c r="A6" s="3">
        <v>2</v>
      </c>
      <c r="B6" s="10" t="s">
        <v>141</v>
      </c>
      <c r="C6" s="5" t="s">
        <v>123</v>
      </c>
      <c r="D6" s="5" t="s">
        <v>123</v>
      </c>
      <c r="E6" s="3" t="s">
        <v>14</v>
      </c>
      <c r="F6" s="10" t="s">
        <v>124</v>
      </c>
      <c r="G6" s="5" t="s">
        <v>123</v>
      </c>
      <c r="H6" s="10" t="s">
        <v>124</v>
      </c>
      <c r="I6" s="23">
        <v>29640</v>
      </c>
      <c r="J6" s="3" t="s">
        <v>6</v>
      </c>
      <c r="K6" s="8" t="s">
        <v>451</v>
      </c>
    </row>
    <row r="7" spans="1:11" ht="90.75" customHeight="1" x14ac:dyDescent="0.5">
      <c r="A7" s="3">
        <v>3</v>
      </c>
      <c r="B7" s="10" t="s">
        <v>125</v>
      </c>
      <c r="C7" s="5" t="s">
        <v>126</v>
      </c>
      <c r="D7" s="5" t="s">
        <v>126</v>
      </c>
      <c r="E7" s="3" t="s">
        <v>14</v>
      </c>
      <c r="F7" s="10" t="s">
        <v>50</v>
      </c>
      <c r="G7" s="5" t="s">
        <v>126</v>
      </c>
      <c r="H7" s="10" t="s">
        <v>50</v>
      </c>
      <c r="I7" s="23">
        <v>2700</v>
      </c>
      <c r="J7" s="3" t="s">
        <v>6</v>
      </c>
      <c r="K7" s="8" t="s">
        <v>452</v>
      </c>
    </row>
    <row r="8" spans="1:11" ht="54.75" customHeight="1" x14ac:dyDescent="0.5">
      <c r="A8" s="3">
        <v>4</v>
      </c>
      <c r="B8" s="11" t="s">
        <v>127</v>
      </c>
      <c r="C8" s="5" t="s">
        <v>128</v>
      </c>
      <c r="D8" s="5" t="s">
        <v>128</v>
      </c>
      <c r="E8" s="3" t="s">
        <v>14</v>
      </c>
      <c r="F8" s="10" t="s">
        <v>50</v>
      </c>
      <c r="G8" s="5" t="s">
        <v>128</v>
      </c>
      <c r="H8" s="10" t="s">
        <v>50</v>
      </c>
      <c r="I8" s="23">
        <v>1650</v>
      </c>
      <c r="J8" s="3" t="s">
        <v>6</v>
      </c>
      <c r="K8" s="8" t="s">
        <v>453</v>
      </c>
    </row>
    <row r="9" spans="1:11" ht="60" customHeight="1" x14ac:dyDescent="0.5">
      <c r="A9" s="3">
        <v>5</v>
      </c>
      <c r="B9" s="11" t="s">
        <v>129</v>
      </c>
      <c r="C9" s="5" t="s">
        <v>130</v>
      </c>
      <c r="D9" s="5" t="s">
        <v>130</v>
      </c>
      <c r="E9" s="3" t="s">
        <v>14</v>
      </c>
      <c r="F9" s="10" t="s">
        <v>52</v>
      </c>
      <c r="G9" s="5" t="s">
        <v>130</v>
      </c>
      <c r="H9" s="10" t="s">
        <v>52</v>
      </c>
      <c r="I9" s="23">
        <v>19010</v>
      </c>
      <c r="J9" s="3" t="s">
        <v>6</v>
      </c>
      <c r="K9" s="8" t="s">
        <v>454</v>
      </c>
    </row>
    <row r="10" spans="1:11" ht="69" customHeight="1" x14ac:dyDescent="0.5">
      <c r="A10" s="3">
        <v>6</v>
      </c>
      <c r="B10" s="10" t="s">
        <v>131</v>
      </c>
      <c r="C10" s="5" t="s">
        <v>132</v>
      </c>
      <c r="D10" s="5" t="s">
        <v>132</v>
      </c>
      <c r="E10" s="3" t="s">
        <v>14</v>
      </c>
      <c r="F10" s="10" t="s">
        <v>133</v>
      </c>
      <c r="G10" s="5" t="s">
        <v>132</v>
      </c>
      <c r="H10" s="10" t="s">
        <v>133</v>
      </c>
      <c r="I10" s="23">
        <v>24900</v>
      </c>
      <c r="J10" s="3" t="s">
        <v>6</v>
      </c>
      <c r="K10" s="8" t="s">
        <v>455</v>
      </c>
    </row>
    <row r="11" spans="1:11" ht="60.75" customHeight="1" x14ac:dyDescent="0.5">
      <c r="A11" s="3">
        <v>7</v>
      </c>
      <c r="B11" s="10" t="s">
        <v>134</v>
      </c>
      <c r="C11" s="7" t="s">
        <v>79</v>
      </c>
      <c r="D11" s="7" t="s">
        <v>79</v>
      </c>
      <c r="E11" s="3" t="s">
        <v>14</v>
      </c>
      <c r="F11" s="10" t="s">
        <v>135</v>
      </c>
      <c r="G11" s="7" t="s">
        <v>79</v>
      </c>
      <c r="H11" s="10" t="s">
        <v>135</v>
      </c>
      <c r="I11" s="24">
        <v>99000</v>
      </c>
      <c r="J11" s="3" t="s">
        <v>6</v>
      </c>
      <c r="K11" s="8" t="s">
        <v>456</v>
      </c>
    </row>
    <row r="12" spans="1:11" ht="57" customHeight="1" x14ac:dyDescent="0.5">
      <c r="A12" s="3">
        <v>8</v>
      </c>
      <c r="B12" s="11" t="s">
        <v>136</v>
      </c>
      <c r="C12" s="7" t="s">
        <v>137</v>
      </c>
      <c r="D12" s="7" t="s">
        <v>137</v>
      </c>
      <c r="E12" s="3" t="s">
        <v>14</v>
      </c>
      <c r="F12" s="10" t="s">
        <v>135</v>
      </c>
      <c r="G12" s="7" t="s">
        <v>137</v>
      </c>
      <c r="H12" s="10" t="s">
        <v>135</v>
      </c>
      <c r="I12" s="24">
        <v>198000</v>
      </c>
      <c r="J12" s="3" t="s">
        <v>6</v>
      </c>
      <c r="K12" s="8" t="s">
        <v>457</v>
      </c>
    </row>
    <row r="13" spans="1:11" ht="57" customHeight="1" x14ac:dyDescent="0.5">
      <c r="A13" s="3">
        <v>9</v>
      </c>
      <c r="B13" s="11" t="s">
        <v>138</v>
      </c>
      <c r="C13" s="5" t="s">
        <v>139</v>
      </c>
      <c r="D13" s="5" t="s">
        <v>139</v>
      </c>
      <c r="E13" s="3" t="s">
        <v>14</v>
      </c>
      <c r="F13" s="10" t="s">
        <v>140</v>
      </c>
      <c r="G13" s="5" t="s">
        <v>139</v>
      </c>
      <c r="H13" s="10" t="s">
        <v>140</v>
      </c>
      <c r="I13" s="23">
        <v>6000</v>
      </c>
      <c r="J13" s="3" t="s">
        <v>6</v>
      </c>
      <c r="K13" s="8" t="s">
        <v>360</v>
      </c>
    </row>
    <row r="14" spans="1:11" s="40" customFormat="1" x14ac:dyDescent="0.5">
      <c r="I14" s="41">
        <f>SUM(I5:I13)</f>
        <v>381815</v>
      </c>
      <c r="J14" s="47"/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7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3"/>
  <sheetViews>
    <sheetView topLeftCell="B1" zoomScale="115" zoomScaleNormal="11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125" style="1" customWidth="1"/>
    <col min="4" max="5" width="13.5" style="1" customWidth="1"/>
    <col min="6" max="6" width="23.125" style="1" customWidth="1"/>
    <col min="7" max="7" width="13.5" style="1" customWidth="1"/>
    <col min="8" max="8" width="23.125" style="1" customWidth="1"/>
    <col min="9" max="9" width="14.375" style="25" customWidth="1"/>
    <col min="10" max="10" width="13.875" style="1" customWidth="1"/>
    <col min="11" max="11" width="30.625" style="1" customWidth="1"/>
    <col min="12" max="16384" width="9" style="1"/>
  </cols>
  <sheetData>
    <row r="1" spans="1:11" ht="30.75" customHeight="1" x14ac:dyDescent="0.65">
      <c r="A1" s="50" t="s">
        <v>350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35" t="s">
        <v>334</v>
      </c>
      <c r="J4" s="51"/>
      <c r="K4" s="56"/>
    </row>
    <row r="5" spans="1:11" ht="57" customHeight="1" x14ac:dyDescent="0.5">
      <c r="A5" s="3">
        <v>1</v>
      </c>
      <c r="B5" s="10" t="s">
        <v>44</v>
      </c>
      <c r="C5" s="13">
        <v>61796.46</v>
      </c>
      <c r="D5" s="13">
        <v>61796.46</v>
      </c>
      <c r="E5" s="3" t="s">
        <v>14</v>
      </c>
      <c r="F5" s="10" t="s">
        <v>37</v>
      </c>
      <c r="G5" s="13">
        <v>61796.46</v>
      </c>
      <c r="H5" s="10" t="s">
        <v>37</v>
      </c>
      <c r="I5" s="23">
        <v>61796.46</v>
      </c>
      <c r="J5" s="10" t="s">
        <v>6</v>
      </c>
      <c r="K5" s="14" t="s">
        <v>351</v>
      </c>
    </row>
    <row r="6" spans="1:11" ht="73.5" customHeight="1" x14ac:dyDescent="0.5">
      <c r="A6" s="3">
        <v>2</v>
      </c>
      <c r="B6" s="10" t="s">
        <v>119</v>
      </c>
      <c r="C6" s="13">
        <v>26679.24</v>
      </c>
      <c r="D6" s="13">
        <v>26679.24</v>
      </c>
      <c r="E6" s="3" t="s">
        <v>4</v>
      </c>
      <c r="F6" s="10" t="s">
        <v>37</v>
      </c>
      <c r="G6" s="13">
        <v>26679.24</v>
      </c>
      <c r="H6" s="10" t="s">
        <v>37</v>
      </c>
      <c r="I6" s="23">
        <v>26679.24</v>
      </c>
      <c r="J6" s="10" t="s">
        <v>6</v>
      </c>
      <c r="K6" s="14" t="s">
        <v>352</v>
      </c>
    </row>
    <row r="7" spans="1:11" ht="54" customHeight="1" x14ac:dyDescent="0.5">
      <c r="A7" s="3">
        <v>3</v>
      </c>
      <c r="B7" s="4" t="s">
        <v>109</v>
      </c>
      <c r="C7" s="7" t="s">
        <v>110</v>
      </c>
      <c r="D7" s="7" t="s">
        <v>110</v>
      </c>
      <c r="E7" s="3" t="s">
        <v>4</v>
      </c>
      <c r="F7" s="10" t="s">
        <v>50</v>
      </c>
      <c r="G7" s="7" t="s">
        <v>110</v>
      </c>
      <c r="H7" s="10" t="s">
        <v>50</v>
      </c>
      <c r="I7" s="24">
        <v>1500</v>
      </c>
      <c r="J7" s="10" t="s">
        <v>6</v>
      </c>
      <c r="K7" s="14" t="s">
        <v>353</v>
      </c>
    </row>
    <row r="8" spans="1:11" ht="96" customHeight="1" x14ac:dyDescent="0.5">
      <c r="A8" s="3">
        <v>4</v>
      </c>
      <c r="B8" s="4" t="s">
        <v>111</v>
      </c>
      <c r="C8" s="5" t="s">
        <v>112</v>
      </c>
      <c r="D8" s="5" t="s">
        <v>112</v>
      </c>
      <c r="E8" s="3" t="s">
        <v>4</v>
      </c>
      <c r="F8" s="10" t="s">
        <v>50</v>
      </c>
      <c r="G8" s="5" t="s">
        <v>112</v>
      </c>
      <c r="H8" s="10" t="s">
        <v>50</v>
      </c>
      <c r="I8" s="23">
        <v>11800</v>
      </c>
      <c r="J8" s="10" t="s">
        <v>6</v>
      </c>
      <c r="K8" s="14" t="s">
        <v>354</v>
      </c>
    </row>
    <row r="9" spans="1:11" ht="96" customHeight="1" x14ac:dyDescent="0.5">
      <c r="A9" s="3">
        <v>5</v>
      </c>
      <c r="B9" s="10" t="s">
        <v>120</v>
      </c>
      <c r="C9" s="5" t="s">
        <v>113</v>
      </c>
      <c r="D9" s="5" t="s">
        <v>113</v>
      </c>
      <c r="E9" s="3" t="s">
        <v>4</v>
      </c>
      <c r="F9" s="10" t="s">
        <v>40</v>
      </c>
      <c r="G9" s="5" t="s">
        <v>113</v>
      </c>
      <c r="H9" s="10" t="s">
        <v>40</v>
      </c>
      <c r="I9" s="23">
        <v>2500</v>
      </c>
      <c r="J9" s="10" t="s">
        <v>6</v>
      </c>
      <c r="K9" s="14" t="s">
        <v>355</v>
      </c>
    </row>
    <row r="10" spans="1:11" ht="67.5" customHeight="1" x14ac:dyDescent="0.5">
      <c r="A10" s="3">
        <v>6</v>
      </c>
      <c r="B10" s="10" t="s">
        <v>114</v>
      </c>
      <c r="C10" s="7" t="s">
        <v>49</v>
      </c>
      <c r="D10" s="7" t="s">
        <v>49</v>
      </c>
      <c r="E10" s="3" t="s">
        <v>4</v>
      </c>
      <c r="F10" s="10" t="s">
        <v>90</v>
      </c>
      <c r="G10" s="7" t="s">
        <v>49</v>
      </c>
      <c r="H10" s="10" t="s">
        <v>90</v>
      </c>
      <c r="I10" s="24">
        <v>2600</v>
      </c>
      <c r="J10" s="10" t="s">
        <v>6</v>
      </c>
      <c r="K10" s="14" t="s">
        <v>356</v>
      </c>
    </row>
    <row r="11" spans="1:11" ht="72" customHeight="1" x14ac:dyDescent="0.5">
      <c r="A11" s="3">
        <v>7</v>
      </c>
      <c r="B11" s="4" t="s">
        <v>115</v>
      </c>
      <c r="C11" s="7" t="s">
        <v>27</v>
      </c>
      <c r="D11" s="7" t="s">
        <v>27</v>
      </c>
      <c r="E11" s="3" t="s">
        <v>4</v>
      </c>
      <c r="F11" s="10" t="s">
        <v>53</v>
      </c>
      <c r="G11" s="7" t="s">
        <v>27</v>
      </c>
      <c r="H11" s="10" t="s">
        <v>53</v>
      </c>
      <c r="I11" s="24">
        <v>1000</v>
      </c>
      <c r="J11" s="10" t="s">
        <v>6</v>
      </c>
      <c r="K11" s="14" t="s">
        <v>357</v>
      </c>
    </row>
    <row r="12" spans="1:11" ht="73.5" customHeight="1" x14ac:dyDescent="0.5">
      <c r="A12" s="3">
        <v>8</v>
      </c>
      <c r="B12" s="4" t="s">
        <v>116</v>
      </c>
      <c r="C12" s="5" t="s">
        <v>117</v>
      </c>
      <c r="D12" s="5" t="s">
        <v>117</v>
      </c>
      <c r="E12" s="3" t="s">
        <v>4</v>
      </c>
      <c r="F12" s="10" t="s">
        <v>118</v>
      </c>
      <c r="G12" s="5" t="s">
        <v>117</v>
      </c>
      <c r="H12" s="10" t="s">
        <v>118</v>
      </c>
      <c r="I12" s="23">
        <v>2964</v>
      </c>
      <c r="J12" s="10" t="s">
        <v>6</v>
      </c>
      <c r="K12" s="14" t="s">
        <v>358</v>
      </c>
    </row>
    <row r="13" spans="1:11" s="40" customFormat="1" x14ac:dyDescent="0.5">
      <c r="I13" s="41">
        <f>SUM(I5:I12)</f>
        <v>110839.7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6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topLeftCell="B1" zoomScale="115" zoomScaleNormal="11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125" style="1" customWidth="1"/>
    <col min="4" max="5" width="13.5" style="1" customWidth="1"/>
    <col min="6" max="6" width="22.875" style="1" customWidth="1"/>
    <col min="7" max="7" width="13.5" style="1" customWidth="1"/>
    <col min="8" max="8" width="22.875" style="1" customWidth="1"/>
    <col min="9" max="9" width="15.25" style="1" customWidth="1"/>
    <col min="10" max="10" width="13.875" style="1" customWidth="1"/>
    <col min="11" max="11" width="30.125" style="1" customWidth="1"/>
    <col min="12" max="16384" width="9" style="1"/>
  </cols>
  <sheetData>
    <row r="1" spans="1:11" ht="30.75" customHeight="1" x14ac:dyDescent="0.65">
      <c r="A1" s="50" t="s">
        <v>341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9" t="s">
        <v>334</v>
      </c>
      <c r="J4" s="51"/>
      <c r="K4" s="56"/>
    </row>
    <row r="5" spans="1:11" ht="65.25" customHeight="1" x14ac:dyDescent="0.5">
      <c r="A5" s="3">
        <v>1</v>
      </c>
      <c r="B5" s="4" t="s">
        <v>103</v>
      </c>
      <c r="C5" s="7" t="s">
        <v>87</v>
      </c>
      <c r="D5" s="7" t="s">
        <v>87</v>
      </c>
      <c r="E5" s="3" t="s">
        <v>14</v>
      </c>
      <c r="F5" s="10" t="s">
        <v>104</v>
      </c>
      <c r="G5" s="7" t="s">
        <v>87</v>
      </c>
      <c r="H5" s="10" t="s">
        <v>104</v>
      </c>
      <c r="I5" s="30">
        <v>91100</v>
      </c>
      <c r="J5" s="10" t="s">
        <v>6</v>
      </c>
      <c r="K5" s="14" t="s">
        <v>459</v>
      </c>
    </row>
    <row r="6" spans="1:11" ht="65.25" customHeight="1" x14ac:dyDescent="0.5">
      <c r="A6" s="3">
        <v>2</v>
      </c>
      <c r="B6" s="11" t="s">
        <v>35</v>
      </c>
      <c r="C6" s="5" t="s">
        <v>88</v>
      </c>
      <c r="D6" s="5" t="s">
        <v>88</v>
      </c>
      <c r="E6" s="3" t="s">
        <v>14</v>
      </c>
      <c r="F6" s="10" t="s">
        <v>40</v>
      </c>
      <c r="G6" s="5" t="s">
        <v>88</v>
      </c>
      <c r="H6" s="10" t="s">
        <v>40</v>
      </c>
      <c r="I6" s="31">
        <v>1170</v>
      </c>
      <c r="J6" s="10" t="s">
        <v>6</v>
      </c>
      <c r="K6" s="14" t="s">
        <v>458</v>
      </c>
    </row>
    <row r="7" spans="1:11" ht="65.25" customHeight="1" x14ac:dyDescent="0.5">
      <c r="A7" s="3">
        <v>3</v>
      </c>
      <c r="B7" s="10" t="s">
        <v>105</v>
      </c>
      <c r="C7" s="7" t="s">
        <v>89</v>
      </c>
      <c r="D7" s="7" t="s">
        <v>89</v>
      </c>
      <c r="E7" s="3" t="s">
        <v>14</v>
      </c>
      <c r="F7" s="10" t="s">
        <v>90</v>
      </c>
      <c r="G7" s="7" t="s">
        <v>89</v>
      </c>
      <c r="H7" s="10" t="s">
        <v>90</v>
      </c>
      <c r="I7" s="30">
        <v>11145</v>
      </c>
      <c r="J7" s="10" t="s">
        <v>6</v>
      </c>
      <c r="K7" s="14" t="s">
        <v>342</v>
      </c>
    </row>
    <row r="8" spans="1:11" ht="65.25" customHeight="1" x14ac:dyDescent="0.5">
      <c r="A8" s="3">
        <v>4</v>
      </c>
      <c r="B8" s="10" t="s">
        <v>106</v>
      </c>
      <c r="C8" s="7" t="s">
        <v>91</v>
      </c>
      <c r="D8" s="7" t="s">
        <v>91</v>
      </c>
      <c r="E8" s="3" t="s">
        <v>14</v>
      </c>
      <c r="F8" s="10" t="s">
        <v>90</v>
      </c>
      <c r="G8" s="7" t="s">
        <v>91</v>
      </c>
      <c r="H8" s="10" t="s">
        <v>90</v>
      </c>
      <c r="I8" s="30">
        <v>14701</v>
      </c>
      <c r="J8" s="10" t="s">
        <v>6</v>
      </c>
      <c r="K8" s="14" t="s">
        <v>343</v>
      </c>
    </row>
    <row r="9" spans="1:11" ht="65.25" customHeight="1" x14ac:dyDescent="0.5">
      <c r="A9" s="3">
        <v>5</v>
      </c>
      <c r="B9" s="10" t="s">
        <v>92</v>
      </c>
      <c r="C9" s="5" t="s">
        <v>93</v>
      </c>
      <c r="D9" s="5" t="s">
        <v>93</v>
      </c>
      <c r="E9" s="3" t="s">
        <v>14</v>
      </c>
      <c r="F9" s="10" t="s">
        <v>90</v>
      </c>
      <c r="G9" s="5" t="s">
        <v>93</v>
      </c>
      <c r="H9" s="10" t="s">
        <v>90</v>
      </c>
      <c r="I9" s="31">
        <v>31685</v>
      </c>
      <c r="J9" s="10" t="s">
        <v>6</v>
      </c>
      <c r="K9" s="14" t="s">
        <v>344</v>
      </c>
    </row>
    <row r="10" spans="1:11" ht="65.25" customHeight="1" x14ac:dyDescent="0.5">
      <c r="A10" s="3">
        <v>6</v>
      </c>
      <c r="B10" s="10" t="s">
        <v>107</v>
      </c>
      <c r="C10" s="7" t="s">
        <v>94</v>
      </c>
      <c r="D10" s="7" t="s">
        <v>94</v>
      </c>
      <c r="E10" s="3" t="s">
        <v>14</v>
      </c>
      <c r="F10" s="10" t="s">
        <v>90</v>
      </c>
      <c r="G10" s="7" t="s">
        <v>94</v>
      </c>
      <c r="H10" s="10" t="s">
        <v>90</v>
      </c>
      <c r="I10" s="30">
        <v>12795</v>
      </c>
      <c r="J10" s="10" t="s">
        <v>6</v>
      </c>
      <c r="K10" s="14" t="s">
        <v>345</v>
      </c>
    </row>
    <row r="11" spans="1:11" ht="65.25" customHeight="1" x14ac:dyDescent="0.5">
      <c r="A11" s="3">
        <v>7</v>
      </c>
      <c r="B11" s="11" t="s">
        <v>95</v>
      </c>
      <c r="C11" s="5" t="s">
        <v>96</v>
      </c>
      <c r="D11" s="5" t="s">
        <v>96</v>
      </c>
      <c r="E11" s="3" t="s">
        <v>14</v>
      </c>
      <c r="F11" s="10" t="s">
        <v>28</v>
      </c>
      <c r="G11" s="5" t="s">
        <v>96</v>
      </c>
      <c r="H11" s="10" t="s">
        <v>28</v>
      </c>
      <c r="I11" s="5">
        <v>800</v>
      </c>
      <c r="J11" s="10" t="s">
        <v>6</v>
      </c>
      <c r="K11" s="14" t="s">
        <v>346</v>
      </c>
    </row>
    <row r="12" spans="1:11" ht="65.25" customHeight="1" x14ac:dyDescent="0.5">
      <c r="A12" s="3">
        <v>8</v>
      </c>
      <c r="B12" s="4" t="s">
        <v>97</v>
      </c>
      <c r="C12" s="7" t="s">
        <v>98</v>
      </c>
      <c r="D12" s="7" t="s">
        <v>98</v>
      </c>
      <c r="E12" s="3" t="s">
        <v>14</v>
      </c>
      <c r="F12" s="10" t="s">
        <v>50</v>
      </c>
      <c r="G12" s="7" t="s">
        <v>98</v>
      </c>
      <c r="H12" s="10" t="s">
        <v>50</v>
      </c>
      <c r="I12" s="30">
        <v>1728</v>
      </c>
      <c r="J12" s="10" t="s">
        <v>6</v>
      </c>
      <c r="K12" s="14" t="s">
        <v>347</v>
      </c>
    </row>
    <row r="13" spans="1:11" ht="65.25" customHeight="1" x14ac:dyDescent="0.5">
      <c r="A13" s="3">
        <v>9</v>
      </c>
      <c r="B13" s="10" t="s">
        <v>108</v>
      </c>
      <c r="C13" s="5" t="s">
        <v>99</v>
      </c>
      <c r="D13" s="5" t="s">
        <v>99</v>
      </c>
      <c r="E13" s="3" t="s">
        <v>14</v>
      </c>
      <c r="F13" s="10" t="s">
        <v>50</v>
      </c>
      <c r="G13" s="5" t="s">
        <v>99</v>
      </c>
      <c r="H13" s="10" t="s">
        <v>50</v>
      </c>
      <c r="I13" s="31">
        <v>1350</v>
      </c>
      <c r="J13" s="10" t="s">
        <v>6</v>
      </c>
      <c r="K13" s="14" t="s">
        <v>348</v>
      </c>
    </row>
    <row r="14" spans="1:11" ht="65.25" customHeight="1" x14ac:dyDescent="0.5">
      <c r="A14" s="3">
        <v>10</v>
      </c>
      <c r="B14" s="11" t="s">
        <v>100</v>
      </c>
      <c r="C14" s="7" t="s">
        <v>101</v>
      </c>
      <c r="D14" s="7" t="s">
        <v>101</v>
      </c>
      <c r="E14" s="3" t="s">
        <v>14</v>
      </c>
      <c r="F14" s="10" t="s">
        <v>50</v>
      </c>
      <c r="G14" s="7" t="s">
        <v>101</v>
      </c>
      <c r="H14" s="10" t="s">
        <v>50</v>
      </c>
      <c r="I14" s="7">
        <v>600</v>
      </c>
      <c r="J14" s="10" t="s">
        <v>6</v>
      </c>
      <c r="K14" s="14" t="s">
        <v>460</v>
      </c>
    </row>
    <row r="15" spans="1:11" ht="65.25" customHeight="1" x14ac:dyDescent="0.5">
      <c r="A15" s="3">
        <v>11</v>
      </c>
      <c r="B15" s="11" t="s">
        <v>35</v>
      </c>
      <c r="C15" s="7" t="s">
        <v>102</v>
      </c>
      <c r="D15" s="7" t="s">
        <v>102</v>
      </c>
      <c r="E15" s="3" t="s">
        <v>14</v>
      </c>
      <c r="F15" s="10" t="s">
        <v>40</v>
      </c>
      <c r="G15" s="7" t="s">
        <v>102</v>
      </c>
      <c r="H15" s="10" t="s">
        <v>40</v>
      </c>
      <c r="I15" s="7">
        <v>720</v>
      </c>
      <c r="J15" s="10" t="s">
        <v>6</v>
      </c>
      <c r="K15" s="14" t="s">
        <v>349</v>
      </c>
    </row>
    <row r="16" spans="1:11" s="40" customFormat="1" x14ac:dyDescent="0.5">
      <c r="I16" s="48">
        <f>SUM(I5:I15)</f>
        <v>167794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55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2"/>
  <sheetViews>
    <sheetView topLeftCell="B1" zoomScale="115" zoomScaleNormal="11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75" style="1" customWidth="1"/>
    <col min="4" max="5" width="13.5" style="1" customWidth="1"/>
    <col min="6" max="6" width="22.875" style="1" customWidth="1"/>
    <col min="7" max="7" width="13.5" style="1" customWidth="1"/>
    <col min="8" max="8" width="22.875" style="1" customWidth="1"/>
    <col min="9" max="9" width="14.625" style="1" customWidth="1"/>
    <col min="10" max="10" width="13.875" style="1" customWidth="1"/>
    <col min="11" max="11" width="30.5" style="1" customWidth="1"/>
    <col min="12" max="16384" width="9" style="1"/>
  </cols>
  <sheetData>
    <row r="1" spans="1:11" ht="30.75" customHeight="1" x14ac:dyDescent="0.65">
      <c r="A1" s="50" t="s">
        <v>340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9" t="s">
        <v>334</v>
      </c>
      <c r="J4" s="51"/>
      <c r="K4" s="56"/>
    </row>
    <row r="5" spans="1:11" ht="75" customHeight="1" x14ac:dyDescent="0.5">
      <c r="A5" s="3">
        <v>1</v>
      </c>
      <c r="B5" s="10" t="s">
        <v>74</v>
      </c>
      <c r="C5" s="13">
        <v>10605.84</v>
      </c>
      <c r="D5" s="13">
        <v>10605.84</v>
      </c>
      <c r="E5" s="3" t="s">
        <v>14</v>
      </c>
      <c r="F5" s="10" t="s">
        <v>39</v>
      </c>
      <c r="G5" s="13">
        <v>10605.84</v>
      </c>
      <c r="H5" s="10" t="s">
        <v>39</v>
      </c>
      <c r="I5" s="13">
        <v>10605.84</v>
      </c>
      <c r="J5" s="10" t="s">
        <v>6</v>
      </c>
      <c r="K5" s="8" t="s">
        <v>502</v>
      </c>
    </row>
    <row r="6" spans="1:11" ht="63.75" customHeight="1" x14ac:dyDescent="0.5">
      <c r="A6" s="3">
        <v>2</v>
      </c>
      <c r="B6" s="11" t="s">
        <v>75</v>
      </c>
      <c r="C6" s="5" t="s">
        <v>76</v>
      </c>
      <c r="D6" s="5" t="s">
        <v>76</v>
      </c>
      <c r="E6" s="3" t="s">
        <v>14</v>
      </c>
      <c r="F6" s="10" t="s">
        <v>77</v>
      </c>
      <c r="G6" s="5" t="s">
        <v>76</v>
      </c>
      <c r="H6" s="10" t="s">
        <v>77</v>
      </c>
      <c r="I6" s="31">
        <v>72000</v>
      </c>
      <c r="J6" s="10" t="s">
        <v>6</v>
      </c>
      <c r="K6" s="8" t="s">
        <v>461</v>
      </c>
    </row>
    <row r="7" spans="1:11" ht="63.75" customHeight="1" x14ac:dyDescent="0.5">
      <c r="A7" s="3">
        <v>3</v>
      </c>
      <c r="B7" s="10" t="s">
        <v>78</v>
      </c>
      <c r="C7" s="5" t="s">
        <v>79</v>
      </c>
      <c r="D7" s="5" t="s">
        <v>79</v>
      </c>
      <c r="E7" s="3" t="s">
        <v>14</v>
      </c>
      <c r="F7" s="10" t="s">
        <v>77</v>
      </c>
      <c r="G7" s="5" t="s">
        <v>79</v>
      </c>
      <c r="H7" s="10" t="s">
        <v>77</v>
      </c>
      <c r="I7" s="31">
        <v>99000</v>
      </c>
      <c r="J7" s="10" t="s">
        <v>6</v>
      </c>
      <c r="K7" s="8" t="s">
        <v>462</v>
      </c>
    </row>
    <row r="8" spans="1:11" ht="63.75" customHeight="1" x14ac:dyDescent="0.5">
      <c r="A8" s="3">
        <v>4</v>
      </c>
      <c r="B8" s="10" t="s">
        <v>80</v>
      </c>
      <c r="C8" s="5" t="s">
        <v>81</v>
      </c>
      <c r="D8" s="5" t="s">
        <v>81</v>
      </c>
      <c r="E8" s="3" t="s">
        <v>14</v>
      </c>
      <c r="F8" s="10" t="s">
        <v>77</v>
      </c>
      <c r="G8" s="5" t="s">
        <v>81</v>
      </c>
      <c r="H8" s="10" t="s">
        <v>77</v>
      </c>
      <c r="I8" s="31">
        <v>100000</v>
      </c>
      <c r="J8" s="10" t="s">
        <v>6</v>
      </c>
      <c r="K8" s="8" t="s">
        <v>503</v>
      </c>
    </row>
    <row r="9" spans="1:11" ht="63.75" customHeight="1" x14ac:dyDescent="0.5">
      <c r="A9" s="3">
        <v>5</v>
      </c>
      <c r="B9" s="10" t="s">
        <v>41</v>
      </c>
      <c r="C9" s="5" t="s">
        <v>42</v>
      </c>
      <c r="D9" s="5" t="s">
        <v>42</v>
      </c>
      <c r="E9" s="3" t="s">
        <v>14</v>
      </c>
      <c r="F9" s="10" t="s">
        <v>82</v>
      </c>
      <c r="G9" s="5" t="s">
        <v>42</v>
      </c>
      <c r="H9" s="10" t="s">
        <v>82</v>
      </c>
      <c r="I9" s="31">
        <v>18000</v>
      </c>
      <c r="J9" s="10" t="s">
        <v>6</v>
      </c>
      <c r="K9" s="8" t="s">
        <v>504</v>
      </c>
    </row>
    <row r="10" spans="1:11" ht="63.75" customHeight="1" x14ac:dyDescent="0.5">
      <c r="A10" s="3">
        <v>6</v>
      </c>
      <c r="B10" s="4" t="s">
        <v>83</v>
      </c>
      <c r="C10" s="7" t="s">
        <v>84</v>
      </c>
      <c r="D10" s="7" t="s">
        <v>84</v>
      </c>
      <c r="E10" s="3" t="s">
        <v>14</v>
      </c>
      <c r="F10" s="10" t="s">
        <v>50</v>
      </c>
      <c r="G10" s="7" t="s">
        <v>84</v>
      </c>
      <c r="H10" s="10" t="s">
        <v>50</v>
      </c>
      <c r="I10" s="30">
        <v>5800</v>
      </c>
      <c r="J10" s="10" t="s">
        <v>6</v>
      </c>
      <c r="K10" s="8" t="s">
        <v>505</v>
      </c>
    </row>
    <row r="11" spans="1:11" ht="63.75" customHeight="1" x14ac:dyDescent="0.5">
      <c r="A11" s="3">
        <v>7</v>
      </c>
      <c r="B11" s="10" t="s">
        <v>85</v>
      </c>
      <c r="C11" s="7" t="s">
        <v>86</v>
      </c>
      <c r="D11" s="7" t="s">
        <v>86</v>
      </c>
      <c r="E11" s="3" t="s">
        <v>14</v>
      </c>
      <c r="F11" s="10" t="s">
        <v>53</v>
      </c>
      <c r="G11" s="7" t="s">
        <v>86</v>
      </c>
      <c r="H11" s="10" t="s">
        <v>53</v>
      </c>
      <c r="I11" s="30">
        <v>2000</v>
      </c>
      <c r="J11" s="10" t="s">
        <v>6</v>
      </c>
      <c r="K11" s="8" t="s">
        <v>506</v>
      </c>
    </row>
    <row r="12" spans="1:11" s="40" customFormat="1" x14ac:dyDescent="0.5">
      <c r="I12" s="46">
        <f>SUM(I5:I11)</f>
        <v>307405.83999999997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6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4"/>
  <sheetViews>
    <sheetView topLeftCell="C1" zoomScale="115" zoomScaleNormal="11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25" style="1" customWidth="1"/>
    <col min="4" max="5" width="13.5" style="1" customWidth="1"/>
    <col min="6" max="6" width="22.75" style="1" customWidth="1"/>
    <col min="7" max="7" width="13.5" style="1" customWidth="1"/>
    <col min="8" max="8" width="22.75" style="1" customWidth="1"/>
    <col min="9" max="9" width="15.375" style="1" customWidth="1"/>
    <col min="10" max="10" width="13.875" style="1" customWidth="1"/>
    <col min="11" max="11" width="30" style="1" customWidth="1"/>
    <col min="12" max="16384" width="9" style="1"/>
  </cols>
  <sheetData>
    <row r="1" spans="1:11" ht="30.75" customHeight="1" x14ac:dyDescent="0.65">
      <c r="A1" s="50" t="s">
        <v>339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.75" customHeight="1" x14ac:dyDescent="0.6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.75" customHeight="1" x14ac:dyDescent="0.5">
      <c r="A3" s="51" t="s">
        <v>1</v>
      </c>
      <c r="B3" s="51" t="s">
        <v>520</v>
      </c>
      <c r="C3" s="51" t="s">
        <v>523</v>
      </c>
      <c r="D3" s="51" t="s">
        <v>330</v>
      </c>
      <c r="E3" s="51" t="s">
        <v>521</v>
      </c>
      <c r="F3" s="52" t="s">
        <v>332</v>
      </c>
      <c r="G3" s="52"/>
      <c r="H3" s="53" t="s">
        <v>335</v>
      </c>
      <c r="I3" s="54"/>
      <c r="J3" s="51" t="s">
        <v>524</v>
      </c>
      <c r="K3" s="55" t="s">
        <v>331</v>
      </c>
    </row>
    <row r="4" spans="1:11" x14ac:dyDescent="0.5">
      <c r="A4" s="51"/>
      <c r="B4" s="51"/>
      <c r="C4" s="51"/>
      <c r="D4" s="51"/>
      <c r="E4" s="51"/>
      <c r="F4" s="9" t="s">
        <v>333</v>
      </c>
      <c r="G4" s="9" t="s">
        <v>334</v>
      </c>
      <c r="H4" s="9" t="s">
        <v>333</v>
      </c>
      <c r="I4" s="9" t="s">
        <v>334</v>
      </c>
      <c r="J4" s="51"/>
      <c r="K4" s="56"/>
    </row>
    <row r="5" spans="1:11" s="6" customFormat="1" ht="61.5" customHeight="1" x14ac:dyDescent="0.2">
      <c r="A5" s="3">
        <v>1</v>
      </c>
      <c r="B5" s="10" t="s">
        <v>48</v>
      </c>
      <c r="C5" s="7" t="s">
        <v>49</v>
      </c>
      <c r="D5" s="7" t="s">
        <v>49</v>
      </c>
      <c r="E5" s="3" t="s">
        <v>14</v>
      </c>
      <c r="F5" s="10" t="s">
        <v>50</v>
      </c>
      <c r="G5" s="7" t="s">
        <v>49</v>
      </c>
      <c r="H5" s="10" t="s">
        <v>50</v>
      </c>
      <c r="I5" s="30">
        <v>2600</v>
      </c>
      <c r="J5" s="10" t="s">
        <v>6</v>
      </c>
      <c r="K5" s="8" t="s">
        <v>463</v>
      </c>
    </row>
    <row r="6" spans="1:11" s="6" customFormat="1" ht="65.25" customHeight="1" x14ac:dyDescent="0.2">
      <c r="A6" s="3">
        <v>2</v>
      </c>
      <c r="B6" s="11" t="s">
        <v>61</v>
      </c>
      <c r="C6" s="7" t="s">
        <v>51</v>
      </c>
      <c r="D6" s="7" t="s">
        <v>51</v>
      </c>
      <c r="E6" s="3" t="s">
        <v>14</v>
      </c>
      <c r="F6" s="10" t="s">
        <v>52</v>
      </c>
      <c r="G6" s="7" t="s">
        <v>51</v>
      </c>
      <c r="H6" s="10" t="s">
        <v>52</v>
      </c>
      <c r="I6" s="30">
        <v>3900</v>
      </c>
      <c r="J6" s="10" t="s">
        <v>6</v>
      </c>
      <c r="K6" s="8" t="s">
        <v>464</v>
      </c>
    </row>
    <row r="7" spans="1:11" s="6" customFormat="1" ht="65.25" customHeight="1" x14ac:dyDescent="0.2">
      <c r="A7" s="3">
        <v>3</v>
      </c>
      <c r="B7" s="11" t="s">
        <v>62</v>
      </c>
      <c r="C7" s="7" t="s">
        <v>27</v>
      </c>
      <c r="D7" s="7" t="s">
        <v>27</v>
      </c>
      <c r="E7" s="3" t="s">
        <v>14</v>
      </c>
      <c r="F7" s="10" t="s">
        <v>53</v>
      </c>
      <c r="G7" s="7" t="s">
        <v>27</v>
      </c>
      <c r="H7" s="10" t="s">
        <v>53</v>
      </c>
      <c r="I7" s="30">
        <v>1000</v>
      </c>
      <c r="J7" s="10" t="s">
        <v>6</v>
      </c>
      <c r="K7" s="8" t="s">
        <v>465</v>
      </c>
    </row>
    <row r="8" spans="1:11" s="6" customFormat="1" ht="65.25" customHeight="1" x14ac:dyDescent="0.2">
      <c r="A8" s="3">
        <v>4</v>
      </c>
      <c r="B8" s="10" t="s">
        <v>44</v>
      </c>
      <c r="C8" s="13">
        <v>119847.67999999999</v>
      </c>
      <c r="D8" s="13">
        <v>119847.67999999999</v>
      </c>
      <c r="E8" s="3" t="s">
        <v>14</v>
      </c>
      <c r="F8" s="10" t="s">
        <v>37</v>
      </c>
      <c r="G8" s="13">
        <v>119847.67999999999</v>
      </c>
      <c r="H8" s="10" t="s">
        <v>37</v>
      </c>
      <c r="I8" s="13">
        <v>119847.67999999999</v>
      </c>
      <c r="J8" s="10" t="s">
        <v>6</v>
      </c>
      <c r="K8" s="8" t="s">
        <v>469</v>
      </c>
    </row>
    <row r="9" spans="1:11" s="6" customFormat="1" ht="72.75" customHeight="1" x14ac:dyDescent="0.2">
      <c r="A9" s="3">
        <v>5</v>
      </c>
      <c r="B9" s="10" t="s">
        <v>45</v>
      </c>
      <c r="C9" s="13">
        <v>51127.68</v>
      </c>
      <c r="D9" s="13">
        <v>51127.68</v>
      </c>
      <c r="E9" s="3" t="s">
        <v>14</v>
      </c>
      <c r="F9" s="10" t="s">
        <v>37</v>
      </c>
      <c r="G9" s="13">
        <v>51127.68</v>
      </c>
      <c r="H9" s="10" t="s">
        <v>37</v>
      </c>
      <c r="I9" s="13">
        <v>51127.68</v>
      </c>
      <c r="J9" s="10" t="s">
        <v>6</v>
      </c>
      <c r="K9" s="8" t="s">
        <v>466</v>
      </c>
    </row>
    <row r="10" spans="1:11" s="6" customFormat="1" ht="116.25" customHeight="1" x14ac:dyDescent="0.2">
      <c r="A10" s="3">
        <v>6</v>
      </c>
      <c r="B10" s="4" t="s">
        <v>507</v>
      </c>
      <c r="C10" s="5" t="s">
        <v>54</v>
      </c>
      <c r="D10" s="5" t="s">
        <v>54</v>
      </c>
      <c r="E10" s="3" t="s">
        <v>14</v>
      </c>
      <c r="F10" s="10" t="s">
        <v>50</v>
      </c>
      <c r="G10" s="5" t="s">
        <v>54</v>
      </c>
      <c r="H10" s="10" t="s">
        <v>50</v>
      </c>
      <c r="I10" s="31">
        <v>1400</v>
      </c>
      <c r="J10" s="10" t="s">
        <v>6</v>
      </c>
      <c r="K10" s="8" t="s">
        <v>509</v>
      </c>
    </row>
    <row r="11" spans="1:11" s="6" customFormat="1" ht="60.75" customHeight="1" x14ac:dyDescent="0.2">
      <c r="A11" s="3">
        <v>7</v>
      </c>
      <c r="B11" s="4" t="s">
        <v>63</v>
      </c>
      <c r="C11" s="5" t="s">
        <v>60</v>
      </c>
      <c r="D11" s="5" t="s">
        <v>60</v>
      </c>
      <c r="E11" s="3" t="s">
        <v>14</v>
      </c>
      <c r="F11" s="10" t="s">
        <v>55</v>
      </c>
      <c r="G11" s="5" t="s">
        <v>60</v>
      </c>
      <c r="H11" s="10" t="s">
        <v>55</v>
      </c>
      <c r="I11" s="31">
        <v>1700</v>
      </c>
      <c r="J11" s="10" t="s">
        <v>6</v>
      </c>
      <c r="K11" s="8" t="s">
        <v>508</v>
      </c>
    </row>
    <row r="12" spans="1:11" s="6" customFormat="1" ht="60.75" customHeight="1" x14ac:dyDescent="0.2">
      <c r="A12" s="3">
        <v>8</v>
      </c>
      <c r="B12" s="10" t="s">
        <v>56</v>
      </c>
      <c r="C12" s="5" t="s">
        <v>60</v>
      </c>
      <c r="D12" s="5" t="s">
        <v>60</v>
      </c>
      <c r="E12" s="3" t="s">
        <v>14</v>
      </c>
      <c r="F12" s="10" t="s">
        <v>55</v>
      </c>
      <c r="G12" s="5" t="s">
        <v>60</v>
      </c>
      <c r="H12" s="10" t="s">
        <v>55</v>
      </c>
      <c r="I12" s="31">
        <v>1700</v>
      </c>
      <c r="J12" s="10" t="s">
        <v>6</v>
      </c>
      <c r="K12" s="8" t="s">
        <v>467</v>
      </c>
    </row>
    <row r="13" spans="1:11" s="6" customFormat="1" ht="54.75" customHeight="1" x14ac:dyDescent="0.2">
      <c r="A13" s="3">
        <v>9</v>
      </c>
      <c r="B13" s="10" t="s">
        <v>57</v>
      </c>
      <c r="C13" s="7" t="s">
        <v>58</v>
      </c>
      <c r="D13" s="7" t="s">
        <v>58</v>
      </c>
      <c r="E13" s="3" t="s">
        <v>14</v>
      </c>
      <c r="F13" s="10" t="s">
        <v>59</v>
      </c>
      <c r="G13" s="7" t="s">
        <v>58</v>
      </c>
      <c r="H13" s="10" t="s">
        <v>59</v>
      </c>
      <c r="I13" s="30">
        <v>56000</v>
      </c>
      <c r="J13" s="10" t="s">
        <v>6</v>
      </c>
      <c r="K13" s="8" t="s">
        <v>468</v>
      </c>
    </row>
    <row r="14" spans="1:11" s="40" customFormat="1" x14ac:dyDescent="0.5">
      <c r="I14" s="49">
        <f>SUM(I5:I13)</f>
        <v>239275.36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6</vt:i4>
      </vt:variant>
    </vt:vector>
  </HeadingPairs>
  <TitlesOfParts>
    <vt:vector size="19" baseType="lpstr">
      <vt:lpstr>ก.ย.68</vt:lpstr>
      <vt:lpstr>ส.ค.68</vt:lpstr>
      <vt:lpstr>ก.ค.68</vt:lpstr>
      <vt:lpstr>มิ.ย.68</vt:lpstr>
      <vt:lpstr>พ.ค.68</vt:lpstr>
      <vt:lpstr>เม.ย.68</vt:lpstr>
      <vt:lpstr>มี.ค.68</vt:lpstr>
      <vt:lpstr>ก.พ.68</vt:lpstr>
      <vt:lpstr>ม.ค.68</vt:lpstr>
      <vt:lpstr>ธ.ค.67</vt:lpstr>
      <vt:lpstr>พ.ย.67</vt:lpstr>
      <vt:lpstr>ต.ค.67</vt:lpstr>
      <vt:lpstr>สรุปผลการจัดซื้อจัดจ้าง</vt:lpstr>
      <vt:lpstr>ก.ค.68!Print_Titles</vt:lpstr>
      <vt:lpstr>ก.ย.68!Print_Titles</vt:lpstr>
      <vt:lpstr>ต.ค.67!Print_Titles</vt:lpstr>
      <vt:lpstr>มิ.ย.68!Print_Titles</vt:lpstr>
      <vt:lpstr>มี.ค.68!Print_Titles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11</dc:creator>
  <cp:lastModifiedBy>NANA</cp:lastModifiedBy>
  <cp:lastPrinted>2026-06-08T08:24:09Z</cp:lastPrinted>
  <dcterms:created xsi:type="dcterms:W3CDTF">2026-05-28T06:57:05Z</dcterms:created>
  <dcterms:modified xsi:type="dcterms:W3CDTF">2026-06-29T05:48:26Z</dcterms:modified>
</cp:coreProperties>
</file>